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315" activeTab="0"/>
  </bookViews>
  <sheets>
    <sheet name="义教特岗" sheetId="1" r:id="rId1"/>
  </sheets>
  <definedNames>
    <definedName name="_xlnm.Print_Titles" localSheetId="0">'义教特岗'!$2:$4</definedName>
  </definedNames>
  <calcPr fullCalcOnLoad="1"/>
</workbook>
</file>

<file path=xl/sharedStrings.xml><?xml version="1.0" encoding="utf-8"?>
<sst xmlns="http://schemas.openxmlformats.org/spreadsheetml/2006/main" count="234" uniqueCount="90">
  <si>
    <t>2024年“义教特岗”教师招聘计划表</t>
  </si>
  <si>
    <t>序号</t>
  </si>
  <si>
    <t>设区市</t>
  </si>
  <si>
    <t>县（市、区）</t>
  </si>
  <si>
    <t>学校类别</t>
  </si>
  <si>
    <t>分学科拟招聘特岗教师岗数量</t>
  </si>
  <si>
    <t>合计</t>
  </si>
  <si>
    <t>政治（思想品德）</t>
  </si>
  <si>
    <t>语文</t>
  </si>
  <si>
    <t>数学</t>
  </si>
  <si>
    <t>物理</t>
  </si>
  <si>
    <t>化学</t>
  </si>
  <si>
    <r>
      <t>生</t>
    </r>
    <r>
      <rPr>
        <b/>
        <sz val="12"/>
        <rFont val="Times New Roman"/>
        <family val="0"/>
      </rPr>
      <t xml:space="preserve"> </t>
    </r>
    <r>
      <rPr>
        <b/>
        <sz val="12"/>
        <rFont val="宋体"/>
        <family val="0"/>
      </rPr>
      <t>物
（科学）</t>
    </r>
  </si>
  <si>
    <t>历史</t>
  </si>
  <si>
    <t>地理</t>
  </si>
  <si>
    <t>信息技术</t>
  </si>
  <si>
    <t>英语</t>
  </si>
  <si>
    <t>体育</t>
  </si>
  <si>
    <t>音乐</t>
  </si>
  <si>
    <t>美术</t>
  </si>
  <si>
    <t>心理学</t>
  </si>
  <si>
    <t>综合实践活动</t>
  </si>
  <si>
    <t>南宁市</t>
  </si>
  <si>
    <t>宾阳县</t>
  </si>
  <si>
    <t>农村初中</t>
  </si>
  <si>
    <t>农村小学</t>
  </si>
  <si>
    <t>马山县</t>
  </si>
  <si>
    <t>上林县</t>
  </si>
  <si>
    <t>武鸣区</t>
  </si>
  <si>
    <t>柳州市</t>
  </si>
  <si>
    <t>融水县</t>
  </si>
  <si>
    <t>三江县</t>
  </si>
  <si>
    <t>桂林市</t>
  </si>
  <si>
    <t>临桂区</t>
  </si>
  <si>
    <t>灵川县</t>
  </si>
  <si>
    <t>龙胜县</t>
  </si>
  <si>
    <t>全州县</t>
  </si>
  <si>
    <t>阳朔县</t>
  </si>
  <si>
    <t>平乐县</t>
  </si>
  <si>
    <t>雁山区</t>
  </si>
  <si>
    <t>梧州市</t>
  </si>
  <si>
    <t>苍梧县</t>
  </si>
  <si>
    <t>岑溪市</t>
  </si>
  <si>
    <t>藤县</t>
  </si>
  <si>
    <t>蒙山县</t>
  </si>
  <si>
    <t>万秀区</t>
  </si>
  <si>
    <t>钦州市</t>
  </si>
  <si>
    <t>钦南区</t>
  </si>
  <si>
    <t>钦北区</t>
  </si>
  <si>
    <t>灵山县</t>
  </si>
  <si>
    <t>浦北县</t>
  </si>
  <si>
    <t>贵港市</t>
  </si>
  <si>
    <t>桂平市</t>
  </si>
  <si>
    <t>平南县</t>
  </si>
  <si>
    <t>港南区</t>
  </si>
  <si>
    <t>覃塘区</t>
  </si>
  <si>
    <t>玉林市</t>
  </si>
  <si>
    <t>北流市</t>
  </si>
  <si>
    <t>容县</t>
  </si>
  <si>
    <t>陆川县</t>
  </si>
  <si>
    <t>博白县</t>
  </si>
  <si>
    <t>兴业县</t>
  </si>
  <si>
    <t>玉州区</t>
  </si>
  <si>
    <t>福绵区</t>
  </si>
  <si>
    <t>百色市</t>
  </si>
  <si>
    <t>右江区</t>
  </si>
  <si>
    <t>德保县</t>
  </si>
  <si>
    <t>靖西市</t>
  </si>
  <si>
    <t>那坡县</t>
  </si>
  <si>
    <t>贺州市</t>
  </si>
  <si>
    <t>八步区</t>
  </si>
  <si>
    <t>昭平县</t>
  </si>
  <si>
    <t>富川瑶族自治县</t>
  </si>
  <si>
    <t>河池市</t>
  </si>
  <si>
    <t>宜州区</t>
  </si>
  <si>
    <t>南丹县</t>
  </si>
  <si>
    <t>巴马瑶族自治县</t>
  </si>
  <si>
    <t>凤山县</t>
  </si>
  <si>
    <t>来宾市</t>
  </si>
  <si>
    <t>武宣县</t>
  </si>
  <si>
    <t>忻城县</t>
  </si>
  <si>
    <t>金秀瑶族自治县</t>
  </si>
  <si>
    <t>崇左市</t>
  </si>
  <si>
    <t>扶绥县</t>
  </si>
  <si>
    <t>天等县</t>
  </si>
  <si>
    <t>宁明县</t>
  </si>
  <si>
    <t>凭祥市</t>
  </si>
  <si>
    <t>江州区</t>
  </si>
  <si>
    <t>总计</t>
  </si>
  <si>
    <t>义教阶段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</si>
</sst>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9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22"/>
      <name val="方正小标宋简体"/>
      <family val="0"/>
    </font>
    <font>
      <b/>
      <sz val="12"/>
      <name val="Times New Roman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name val="宋体"/>
      <family val="0"/>
    </font>
    <font>
      <b/>
      <sz val="18"/>
      <name val="宋体"/>
      <family val="0"/>
    </font>
    <font>
      <b/>
      <sz val="15"/>
      <name val="宋体"/>
      <family val="0"/>
    </font>
    <font>
      <b/>
      <sz val="13"/>
      <name val="宋体"/>
      <family val="0"/>
    </font>
    <font>
      <i/>
      <sz val="11"/>
      <name val="宋体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indexed="8"/>
      <name val="Calibri"/>
      <family val="0"/>
    </font>
    <font>
      <b/>
      <sz val="13"/>
      <color theme="3"/>
      <name val="Calibri"/>
      <family val="0"/>
    </font>
    <font>
      <sz val="11"/>
      <color indexed="10"/>
      <name val="Calibri"/>
      <family val="0"/>
    </font>
    <font>
      <b/>
      <sz val="15"/>
      <color theme="3"/>
      <name val="Calibri"/>
      <family val="0"/>
    </font>
    <font>
      <u val="single"/>
      <sz val="11"/>
      <color indexed="12"/>
      <name val="Calibri"/>
      <family val="0"/>
    </font>
    <font>
      <b/>
      <sz val="11"/>
      <color rgb="FFFA7D00"/>
      <name val="Calibri"/>
      <family val="0"/>
    </font>
    <font>
      <u val="single"/>
      <sz val="11"/>
      <color indexed="2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indexed="9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5999600291252136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49994999170303345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0" fillId="8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3" applyNumberFormat="0" applyFill="0" applyAlignment="0" applyProtection="0"/>
    <xf numFmtId="42" fontId="0" fillId="0" borderId="0" applyFont="0" applyFill="0" applyBorder="0" applyAlignment="0" applyProtection="0"/>
    <xf numFmtId="0" fontId="31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0" fillId="12" borderId="0" applyNumberFormat="0" applyBorder="0" applyAlignment="0" applyProtection="0"/>
    <xf numFmtId="44" fontId="0" fillId="0" borderId="0" applyFont="0" applyFill="0" applyBorder="0" applyAlignment="0" applyProtection="0"/>
    <xf numFmtId="0" fontId="30" fillId="13" borderId="0" applyNumberFormat="0" applyBorder="0" applyAlignment="0" applyProtection="0"/>
    <xf numFmtId="0" fontId="39" fillId="14" borderId="4" applyNumberFormat="0" applyAlignment="0" applyProtection="0"/>
    <xf numFmtId="0" fontId="4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15" borderId="0" applyNumberFormat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0" fontId="41" fillId="18" borderId="4" applyNumberFormat="0" applyAlignment="0" applyProtection="0"/>
    <xf numFmtId="0" fontId="42" fillId="14" borderId="5" applyNumberFormat="0" applyAlignment="0" applyProtection="0"/>
    <xf numFmtId="0" fontId="43" fillId="19" borderId="6" applyNumberFormat="0" applyAlignment="0" applyProtection="0"/>
    <xf numFmtId="0" fontId="44" fillId="0" borderId="7" applyNumberFormat="0" applyFill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0" fillId="22" borderId="8" applyNumberFormat="0" applyAlignment="0" applyProtection="0"/>
    <xf numFmtId="0" fontId="45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32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47" fillId="25" borderId="0" applyNumberFormat="0" applyBorder="0" applyAlignment="0" applyProtection="0"/>
    <xf numFmtId="0" fontId="30" fillId="26" borderId="0" applyNumberFormat="0" applyBorder="0" applyAlignment="0" applyProtection="0"/>
    <xf numFmtId="0" fontId="48" fillId="27" borderId="0" applyNumberFormat="0" applyBorder="0" applyAlignment="0" applyProtection="0"/>
    <xf numFmtId="0" fontId="3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176" fontId="4" fillId="0" borderId="0" xfId="0" applyNumberFormat="1" applyFont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 wrapText="1"/>
    </xf>
    <xf numFmtId="176" fontId="0" fillId="0" borderId="12" xfId="0" applyNumberFormat="1" applyFont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/>
    </xf>
    <xf numFmtId="176" fontId="0" fillId="0" borderId="9" xfId="0" applyNumberFormat="1" applyFont="1" applyFill="1" applyBorder="1" applyAlignment="1" applyProtection="1">
      <alignment horizontal="center" vertical="center" wrapText="1"/>
      <protection/>
    </xf>
    <xf numFmtId="176" fontId="0" fillId="0" borderId="9" xfId="0" applyNumberFormat="1" applyFont="1" applyBorder="1" applyAlignment="1">
      <alignment horizontal="center" vertical="center"/>
    </xf>
    <xf numFmtId="176" fontId="0" fillId="33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176" fontId="0" fillId="0" borderId="9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0" cy="0"/>
    <xdr:sp fLocksText="0">
      <xdr:nvSpPr>
        <xdr:cNvPr id="1" name="ImpTraceLabel" hidden="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200" b="0" i="0" u="none" baseline="0">
              <a:latin typeface="宋体"/>
              <a:ea typeface="宋体"/>
              <a:cs typeface="宋体"/>
            </a:rPr>
            <a:t>ImpTraceLabel=PD94bWwgdmVyc2lvbj0nMS4wJyBlbmNvZGluZz0nVVRGLTgnPz48dHJhY2U+PGNvbnRlbnQ+PC9jb250ZW50PjxhY2NvdW50Pm5ldGN4NnFsejZmZnMzem02ZWg3aHo8L2FjY291bnQ+PG1hY2hpbmVDb2RlPkszODkyODIxMTQyMTEKPC9tYWNoaW5lQ29kZT48dGltZT4yMDI0LTA1LTMxIDE2OjU4OjM2PC90aW1lPjxzeXN0ZW0+TUI8c3lzdGVtPjwvdHJhY2U+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2"/>
  <sheetViews>
    <sheetView tabSelected="1" zoomScale="70" zoomScaleNormal="70" zoomScaleSheetLayoutView="100" workbookViewId="0" topLeftCell="A1">
      <pane ySplit="4" topLeftCell="A92" activePane="bottomLeft" state="frozen"/>
      <selection pane="bottomLeft" activeCell="L110" sqref="L110"/>
    </sheetView>
  </sheetViews>
  <sheetFormatPr defaultColWidth="9.00390625" defaultRowHeight="14.25"/>
  <cols>
    <col min="1" max="3" width="9.00390625" style="14" customWidth="1"/>
    <col min="4" max="4" width="11.875" style="14" customWidth="1"/>
    <col min="5" max="5" width="9.00390625" style="15" customWidth="1"/>
    <col min="6" max="20" width="9.00390625" style="14" customWidth="1"/>
    <col min="21" max="16384" width="9.00390625" style="16" customWidth="1"/>
  </cols>
  <sheetData>
    <row r="1" spans="1:20" ht="54.7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0" ht="37.5" customHeight="1">
      <c r="A2" s="18" t="s">
        <v>1</v>
      </c>
      <c r="B2" s="19" t="s">
        <v>2</v>
      </c>
      <c r="C2" s="18" t="s">
        <v>3</v>
      </c>
      <c r="D2" s="18" t="s">
        <v>4</v>
      </c>
      <c r="E2" s="18" t="s">
        <v>5</v>
      </c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1:20" ht="14.25">
      <c r="A3" s="18"/>
      <c r="B3" s="20"/>
      <c r="C3" s="18"/>
      <c r="D3" s="18"/>
      <c r="E3" s="18" t="s">
        <v>6</v>
      </c>
      <c r="F3" s="18" t="s">
        <v>7</v>
      </c>
      <c r="G3" s="18" t="s">
        <v>8</v>
      </c>
      <c r="H3" s="18" t="s">
        <v>9</v>
      </c>
      <c r="I3" s="18" t="s">
        <v>10</v>
      </c>
      <c r="J3" s="18" t="s">
        <v>11</v>
      </c>
      <c r="K3" s="18" t="s">
        <v>12</v>
      </c>
      <c r="L3" s="18" t="s">
        <v>13</v>
      </c>
      <c r="M3" s="18" t="s">
        <v>14</v>
      </c>
      <c r="N3" s="18" t="s">
        <v>15</v>
      </c>
      <c r="O3" s="18" t="s">
        <v>16</v>
      </c>
      <c r="P3" s="18" t="s">
        <v>17</v>
      </c>
      <c r="Q3" s="18" t="s">
        <v>18</v>
      </c>
      <c r="R3" s="18" t="s">
        <v>19</v>
      </c>
      <c r="S3" s="18" t="s">
        <v>20</v>
      </c>
      <c r="T3" s="18" t="s">
        <v>21</v>
      </c>
    </row>
    <row r="4" spans="1:20" ht="31.5" customHeight="1">
      <c r="A4" s="21"/>
      <c r="B4" s="22"/>
      <c r="C4" s="21"/>
      <c r="D4" s="21"/>
      <c r="E4" s="36"/>
      <c r="F4" s="36"/>
      <c r="G4" s="36"/>
      <c r="H4" s="36"/>
      <c r="I4" s="36"/>
      <c r="J4" s="36"/>
      <c r="K4" s="36"/>
      <c r="L4" s="36"/>
      <c r="M4" s="36"/>
      <c r="N4" s="36"/>
      <c r="O4" s="18"/>
      <c r="P4" s="18"/>
      <c r="Q4" s="18"/>
      <c r="R4" s="18"/>
      <c r="S4" s="36"/>
      <c r="T4" s="36"/>
    </row>
    <row r="5" spans="1:20" s="1" customFormat="1" ht="22.5" customHeight="1">
      <c r="A5" s="23">
        <v>1</v>
      </c>
      <c r="B5" s="24" t="s">
        <v>22</v>
      </c>
      <c r="C5" s="25" t="s">
        <v>23</v>
      </c>
      <c r="D5" s="26" t="s">
        <v>24</v>
      </c>
      <c r="E5" s="26">
        <v>25</v>
      </c>
      <c r="F5" s="26">
        <v>2</v>
      </c>
      <c r="G5" s="26">
        <v>4</v>
      </c>
      <c r="H5" s="26">
        <v>3</v>
      </c>
      <c r="I5" s="26">
        <v>2</v>
      </c>
      <c r="J5" s="26">
        <v>2</v>
      </c>
      <c r="K5" s="26">
        <v>2</v>
      </c>
      <c r="L5" s="26">
        <v>1</v>
      </c>
      <c r="M5" s="26">
        <v>2</v>
      </c>
      <c r="N5" s="26">
        <v>0</v>
      </c>
      <c r="O5" s="26">
        <v>4</v>
      </c>
      <c r="P5" s="26">
        <v>1</v>
      </c>
      <c r="Q5" s="26">
        <v>1</v>
      </c>
      <c r="R5" s="26">
        <v>1</v>
      </c>
      <c r="S5" s="26">
        <v>0</v>
      </c>
      <c r="T5" s="26">
        <v>0</v>
      </c>
    </row>
    <row r="6" spans="1:20" s="1" customFormat="1" ht="22.5" customHeight="1">
      <c r="A6" s="23"/>
      <c r="B6" s="27"/>
      <c r="C6" s="25"/>
      <c r="D6" s="26" t="s">
        <v>25</v>
      </c>
      <c r="E6" s="26">
        <v>40</v>
      </c>
      <c r="F6" s="26">
        <v>0</v>
      </c>
      <c r="G6" s="26">
        <v>8</v>
      </c>
      <c r="H6" s="26">
        <v>9</v>
      </c>
      <c r="I6" s="26">
        <v>0</v>
      </c>
      <c r="J6" s="26">
        <v>0</v>
      </c>
      <c r="K6" s="26">
        <v>2</v>
      </c>
      <c r="L6" s="26">
        <v>0</v>
      </c>
      <c r="M6" s="26">
        <v>0</v>
      </c>
      <c r="N6" s="26">
        <v>2</v>
      </c>
      <c r="O6" s="26">
        <v>6</v>
      </c>
      <c r="P6" s="26">
        <v>3</v>
      </c>
      <c r="Q6" s="26">
        <v>4</v>
      </c>
      <c r="R6" s="26">
        <v>4</v>
      </c>
      <c r="S6" s="26">
        <v>2</v>
      </c>
      <c r="T6" s="26">
        <v>0</v>
      </c>
    </row>
    <row r="7" spans="1:20" s="2" customFormat="1" ht="22.5" customHeight="1">
      <c r="A7" s="23">
        <v>2</v>
      </c>
      <c r="B7" s="24" t="s">
        <v>22</v>
      </c>
      <c r="C7" s="25" t="s">
        <v>26</v>
      </c>
      <c r="D7" s="26" t="s">
        <v>24</v>
      </c>
      <c r="E7" s="26">
        <v>15</v>
      </c>
      <c r="F7" s="26">
        <v>0</v>
      </c>
      <c r="G7" s="26">
        <v>2</v>
      </c>
      <c r="H7" s="26">
        <v>2</v>
      </c>
      <c r="I7" s="26">
        <v>2</v>
      </c>
      <c r="J7" s="26">
        <v>0</v>
      </c>
      <c r="K7" s="26">
        <v>2</v>
      </c>
      <c r="L7" s="26">
        <v>2</v>
      </c>
      <c r="M7" s="26">
        <v>2</v>
      </c>
      <c r="N7" s="26">
        <v>0</v>
      </c>
      <c r="O7" s="26">
        <v>2</v>
      </c>
      <c r="P7" s="26">
        <v>0</v>
      </c>
      <c r="Q7" s="26">
        <v>0</v>
      </c>
      <c r="R7" s="26">
        <v>0</v>
      </c>
      <c r="S7" s="26">
        <v>1</v>
      </c>
      <c r="T7" s="26">
        <v>0</v>
      </c>
    </row>
    <row r="8" spans="1:20" s="2" customFormat="1" ht="22.5" customHeight="1">
      <c r="A8" s="23"/>
      <c r="B8" s="27"/>
      <c r="C8" s="25"/>
      <c r="D8" s="26" t="s">
        <v>25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</row>
    <row r="9" spans="1:20" s="2" customFormat="1" ht="22.5" customHeight="1">
      <c r="A9" s="23">
        <v>3</v>
      </c>
      <c r="B9" s="24" t="s">
        <v>22</v>
      </c>
      <c r="C9" s="23" t="s">
        <v>27</v>
      </c>
      <c r="D9" s="26" t="s">
        <v>24</v>
      </c>
      <c r="E9" s="26">
        <v>20</v>
      </c>
      <c r="F9" s="26">
        <v>3</v>
      </c>
      <c r="G9" s="26">
        <v>2</v>
      </c>
      <c r="H9" s="26">
        <v>5</v>
      </c>
      <c r="I9" s="26">
        <v>2</v>
      </c>
      <c r="J9" s="26">
        <v>0</v>
      </c>
      <c r="K9" s="26">
        <v>2</v>
      </c>
      <c r="L9" s="26">
        <v>2</v>
      </c>
      <c r="M9" s="26">
        <v>2</v>
      </c>
      <c r="N9" s="26">
        <v>0</v>
      </c>
      <c r="O9" s="26">
        <v>2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</row>
    <row r="10" spans="1:20" s="2" customFormat="1" ht="22.5" customHeight="1">
      <c r="A10" s="23"/>
      <c r="B10" s="27"/>
      <c r="C10" s="23"/>
      <c r="D10" s="26" t="s">
        <v>25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</row>
    <row r="11" spans="1:20" s="2" customFormat="1" ht="22.5" customHeight="1">
      <c r="A11" s="23">
        <v>4</v>
      </c>
      <c r="B11" s="24" t="s">
        <v>22</v>
      </c>
      <c r="C11" s="25" t="s">
        <v>28</v>
      </c>
      <c r="D11" s="26" t="s">
        <v>24</v>
      </c>
      <c r="E11" s="26">
        <f>SUM(F11:S11)</f>
        <v>47</v>
      </c>
      <c r="F11" s="26">
        <v>3</v>
      </c>
      <c r="G11" s="26">
        <v>8</v>
      </c>
      <c r="H11" s="26">
        <v>8</v>
      </c>
      <c r="I11" s="26">
        <v>2</v>
      </c>
      <c r="J11" s="26">
        <v>0</v>
      </c>
      <c r="K11" s="26">
        <v>4</v>
      </c>
      <c r="L11" s="26">
        <v>2</v>
      </c>
      <c r="M11" s="26">
        <v>6</v>
      </c>
      <c r="N11" s="26">
        <v>0</v>
      </c>
      <c r="O11" s="26">
        <v>8</v>
      </c>
      <c r="P11" s="26">
        <v>3</v>
      </c>
      <c r="Q11" s="26">
        <v>1</v>
      </c>
      <c r="R11" s="26">
        <v>0</v>
      </c>
      <c r="S11" s="26">
        <v>2</v>
      </c>
      <c r="T11" s="26">
        <v>0</v>
      </c>
    </row>
    <row r="12" spans="1:20" s="2" customFormat="1" ht="22.5" customHeight="1">
      <c r="A12" s="23"/>
      <c r="B12" s="27"/>
      <c r="C12" s="25"/>
      <c r="D12" s="26" t="s">
        <v>25</v>
      </c>
      <c r="E12" s="26">
        <f>SUM(F12:S12)</f>
        <v>73</v>
      </c>
      <c r="F12" s="26">
        <v>0</v>
      </c>
      <c r="G12" s="26">
        <v>30</v>
      </c>
      <c r="H12" s="26">
        <v>24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3</v>
      </c>
      <c r="O12" s="26">
        <v>3</v>
      </c>
      <c r="P12" s="26">
        <v>3</v>
      </c>
      <c r="Q12" s="26">
        <v>3</v>
      </c>
      <c r="R12" s="26">
        <v>3</v>
      </c>
      <c r="S12" s="26">
        <v>4</v>
      </c>
      <c r="T12" s="26">
        <v>0</v>
      </c>
    </row>
    <row r="13" spans="1:20" s="3" customFormat="1" ht="22.5" customHeight="1">
      <c r="A13" s="23">
        <v>5</v>
      </c>
      <c r="B13" s="24" t="s">
        <v>29</v>
      </c>
      <c r="C13" s="25" t="s">
        <v>30</v>
      </c>
      <c r="D13" s="26" t="s">
        <v>24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</row>
    <row r="14" spans="1:20" s="3" customFormat="1" ht="22.5" customHeight="1">
      <c r="A14" s="23"/>
      <c r="B14" s="27"/>
      <c r="C14" s="25"/>
      <c r="D14" s="26" t="s">
        <v>25</v>
      </c>
      <c r="E14" s="26">
        <v>20</v>
      </c>
      <c r="F14" s="37">
        <v>0</v>
      </c>
      <c r="G14" s="37">
        <v>4</v>
      </c>
      <c r="H14" s="37">
        <v>4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7</v>
      </c>
      <c r="P14" s="37">
        <v>5</v>
      </c>
      <c r="Q14" s="37">
        <v>0</v>
      </c>
      <c r="R14" s="37">
        <v>0</v>
      </c>
      <c r="S14" s="26">
        <v>0</v>
      </c>
      <c r="T14" s="26">
        <v>0</v>
      </c>
    </row>
    <row r="15" spans="1:20" s="1" customFormat="1" ht="22.5" customHeight="1">
      <c r="A15" s="23">
        <v>6</v>
      </c>
      <c r="B15" s="24" t="s">
        <v>29</v>
      </c>
      <c r="C15" s="25" t="s">
        <v>31</v>
      </c>
      <c r="D15" s="26" t="s">
        <v>24</v>
      </c>
      <c r="E15" s="26">
        <v>10</v>
      </c>
      <c r="F15" s="26">
        <v>1</v>
      </c>
      <c r="G15" s="26">
        <v>1</v>
      </c>
      <c r="H15" s="26">
        <v>4</v>
      </c>
      <c r="I15" s="26">
        <v>2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2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</row>
    <row r="16" spans="1:20" s="1" customFormat="1" ht="22.5" customHeight="1">
      <c r="A16" s="23"/>
      <c r="B16" s="27"/>
      <c r="C16" s="25"/>
      <c r="D16" s="26" t="s">
        <v>25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</row>
    <row r="17" spans="1:20" s="4" customFormat="1" ht="22.5" customHeight="1">
      <c r="A17" s="23">
        <v>7</v>
      </c>
      <c r="B17" s="24" t="s">
        <v>32</v>
      </c>
      <c r="C17" s="25" t="s">
        <v>33</v>
      </c>
      <c r="D17" s="26" t="s">
        <v>24</v>
      </c>
      <c r="E17" s="26">
        <v>15</v>
      </c>
      <c r="F17" s="26">
        <v>2</v>
      </c>
      <c r="G17" s="26">
        <v>0</v>
      </c>
      <c r="H17" s="26">
        <v>3</v>
      </c>
      <c r="I17" s="26">
        <v>2</v>
      </c>
      <c r="J17" s="26">
        <v>0</v>
      </c>
      <c r="K17" s="26">
        <v>2</v>
      </c>
      <c r="L17" s="26">
        <v>0</v>
      </c>
      <c r="M17" s="26">
        <v>2</v>
      </c>
      <c r="N17" s="26">
        <v>0</v>
      </c>
      <c r="O17" s="26">
        <v>2</v>
      </c>
      <c r="P17" s="26">
        <v>1</v>
      </c>
      <c r="Q17" s="26">
        <v>0</v>
      </c>
      <c r="R17" s="26">
        <v>1</v>
      </c>
      <c r="S17" s="26">
        <v>0</v>
      </c>
      <c r="T17" s="26">
        <v>0</v>
      </c>
    </row>
    <row r="18" spans="1:20" s="4" customFormat="1" ht="22.5" customHeight="1">
      <c r="A18" s="23"/>
      <c r="B18" s="27"/>
      <c r="C18" s="25"/>
      <c r="D18" s="26" t="s">
        <v>25</v>
      </c>
      <c r="E18" s="26">
        <v>10</v>
      </c>
      <c r="F18" s="26">
        <v>0</v>
      </c>
      <c r="G18" s="26">
        <v>2</v>
      </c>
      <c r="H18" s="26">
        <v>2</v>
      </c>
      <c r="I18" s="26">
        <v>0</v>
      </c>
      <c r="J18" s="26">
        <v>0</v>
      </c>
      <c r="K18" s="26">
        <v>2</v>
      </c>
      <c r="L18" s="26">
        <v>0</v>
      </c>
      <c r="M18" s="26">
        <v>0</v>
      </c>
      <c r="N18" s="26">
        <v>0</v>
      </c>
      <c r="O18" s="26">
        <v>2</v>
      </c>
      <c r="P18" s="26">
        <v>1</v>
      </c>
      <c r="Q18" s="26">
        <v>0</v>
      </c>
      <c r="R18" s="26">
        <v>1</v>
      </c>
      <c r="S18" s="26">
        <v>0</v>
      </c>
      <c r="T18" s="26">
        <v>0</v>
      </c>
    </row>
    <row r="19" spans="1:20" s="4" customFormat="1" ht="22.5" customHeight="1">
      <c r="A19" s="23">
        <v>8</v>
      </c>
      <c r="B19" s="24" t="s">
        <v>32</v>
      </c>
      <c r="C19" s="28" t="s">
        <v>34</v>
      </c>
      <c r="D19" s="29" t="s">
        <v>24</v>
      </c>
      <c r="E19" s="26">
        <v>11</v>
      </c>
      <c r="F19" s="26">
        <v>0</v>
      </c>
      <c r="G19" s="26">
        <v>2</v>
      </c>
      <c r="H19" s="26">
        <v>2</v>
      </c>
      <c r="I19" s="26">
        <v>0</v>
      </c>
      <c r="J19" s="26">
        <v>0</v>
      </c>
      <c r="K19" s="26">
        <v>1</v>
      </c>
      <c r="L19" s="26">
        <v>0</v>
      </c>
      <c r="M19" s="26">
        <v>1</v>
      </c>
      <c r="N19" s="26">
        <v>0</v>
      </c>
      <c r="O19" s="26">
        <v>1</v>
      </c>
      <c r="P19" s="26">
        <v>0</v>
      </c>
      <c r="Q19" s="26">
        <v>0</v>
      </c>
      <c r="R19" s="26">
        <v>0</v>
      </c>
      <c r="S19" s="26">
        <v>4</v>
      </c>
      <c r="T19" s="26">
        <v>0</v>
      </c>
    </row>
    <row r="20" spans="1:20" s="4" customFormat="1" ht="22.5" customHeight="1">
      <c r="A20" s="23"/>
      <c r="B20" s="27"/>
      <c r="C20" s="28"/>
      <c r="D20" s="29" t="s">
        <v>25</v>
      </c>
      <c r="E20" s="26">
        <v>12</v>
      </c>
      <c r="F20" s="26">
        <v>0</v>
      </c>
      <c r="G20" s="26">
        <v>0</v>
      </c>
      <c r="H20" s="26">
        <v>4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4</v>
      </c>
      <c r="P20" s="26">
        <v>1</v>
      </c>
      <c r="Q20" s="26">
        <v>0</v>
      </c>
      <c r="R20" s="26">
        <v>0</v>
      </c>
      <c r="S20" s="26">
        <v>3</v>
      </c>
      <c r="T20" s="26">
        <v>0</v>
      </c>
    </row>
    <row r="21" spans="1:20" s="4" customFormat="1" ht="22.5" customHeight="1">
      <c r="A21" s="23">
        <v>9</v>
      </c>
      <c r="B21" s="24" t="s">
        <v>32</v>
      </c>
      <c r="C21" s="28" t="s">
        <v>35</v>
      </c>
      <c r="D21" s="26" t="s">
        <v>24</v>
      </c>
      <c r="E21" s="26">
        <v>1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1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</row>
    <row r="22" spans="1:20" s="4" customFormat="1" ht="22.5" customHeight="1">
      <c r="A22" s="23"/>
      <c r="B22" s="27"/>
      <c r="C22" s="28"/>
      <c r="D22" s="26" t="s">
        <v>25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</row>
    <row r="23" spans="1:20" s="4" customFormat="1" ht="22.5" customHeight="1">
      <c r="A23" s="23">
        <v>10</v>
      </c>
      <c r="B23" s="24" t="s">
        <v>32</v>
      </c>
      <c r="C23" s="28" t="s">
        <v>36</v>
      </c>
      <c r="D23" s="26" t="s">
        <v>24</v>
      </c>
      <c r="E23" s="26">
        <v>20</v>
      </c>
      <c r="F23" s="26">
        <v>2</v>
      </c>
      <c r="G23" s="26">
        <v>2</v>
      </c>
      <c r="H23" s="26">
        <v>3</v>
      </c>
      <c r="I23" s="26">
        <v>3</v>
      </c>
      <c r="J23" s="26">
        <v>1</v>
      </c>
      <c r="K23" s="26">
        <v>1</v>
      </c>
      <c r="L23" s="26">
        <v>1</v>
      </c>
      <c r="M23" s="26">
        <v>1</v>
      </c>
      <c r="N23" s="26">
        <v>0</v>
      </c>
      <c r="O23" s="26">
        <v>2</v>
      </c>
      <c r="P23" s="26">
        <v>0</v>
      </c>
      <c r="Q23" s="26">
        <v>2</v>
      </c>
      <c r="R23" s="26">
        <v>0</v>
      </c>
      <c r="S23" s="26">
        <v>2</v>
      </c>
      <c r="T23" s="26">
        <v>0</v>
      </c>
    </row>
    <row r="24" spans="1:20" s="4" customFormat="1" ht="22.5" customHeight="1">
      <c r="A24" s="23"/>
      <c r="B24" s="27"/>
      <c r="C24" s="28"/>
      <c r="D24" s="26" t="s">
        <v>25</v>
      </c>
      <c r="E24" s="26">
        <v>40</v>
      </c>
      <c r="F24" s="26">
        <v>0</v>
      </c>
      <c r="G24" s="26">
        <v>10</v>
      </c>
      <c r="H24" s="26">
        <v>10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7</v>
      </c>
      <c r="P24" s="26">
        <v>6</v>
      </c>
      <c r="Q24" s="26">
        <v>2</v>
      </c>
      <c r="R24" s="26">
        <v>2</v>
      </c>
      <c r="S24" s="26">
        <v>3</v>
      </c>
      <c r="T24" s="26">
        <v>0</v>
      </c>
    </row>
    <row r="25" spans="1:20" s="4" customFormat="1" ht="22.5" customHeight="1">
      <c r="A25" s="23">
        <v>11</v>
      </c>
      <c r="B25" s="24" t="s">
        <v>32</v>
      </c>
      <c r="C25" s="28" t="s">
        <v>37</v>
      </c>
      <c r="D25" s="26" t="s">
        <v>24</v>
      </c>
      <c r="E25" s="26">
        <v>10</v>
      </c>
      <c r="F25" s="26">
        <v>1</v>
      </c>
      <c r="G25" s="26">
        <v>2</v>
      </c>
      <c r="H25" s="26">
        <v>3</v>
      </c>
      <c r="I25" s="26">
        <v>2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2</v>
      </c>
      <c r="P25" s="26">
        <v>0</v>
      </c>
      <c r="Q25" s="26">
        <v>0</v>
      </c>
      <c r="R25" s="26">
        <v>0</v>
      </c>
      <c r="S25" s="26">
        <v>0</v>
      </c>
      <c r="T25" s="26">
        <v>0</v>
      </c>
    </row>
    <row r="26" spans="1:20" s="4" customFormat="1" ht="22.5" customHeight="1">
      <c r="A26" s="23"/>
      <c r="B26" s="27"/>
      <c r="C26" s="28"/>
      <c r="D26" s="26" t="s">
        <v>25</v>
      </c>
      <c r="E26" s="26">
        <v>10</v>
      </c>
      <c r="F26" s="26">
        <v>0</v>
      </c>
      <c r="G26" s="26">
        <v>3</v>
      </c>
      <c r="H26" s="26">
        <v>3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2</v>
      </c>
      <c r="P26" s="26">
        <v>1</v>
      </c>
      <c r="Q26" s="26">
        <v>0</v>
      </c>
      <c r="R26" s="26">
        <v>1</v>
      </c>
      <c r="S26" s="26">
        <v>0</v>
      </c>
      <c r="T26" s="26">
        <v>0</v>
      </c>
    </row>
    <row r="27" spans="1:20" s="5" customFormat="1" ht="22.5" customHeight="1">
      <c r="A27" s="30">
        <v>12</v>
      </c>
      <c r="B27" s="31" t="s">
        <v>32</v>
      </c>
      <c r="C27" s="28" t="s">
        <v>38</v>
      </c>
      <c r="D27" s="29" t="s">
        <v>24</v>
      </c>
      <c r="E27" s="29">
        <f aca="true" t="shared" si="0" ref="E27:E30">F27+G27+H27+I27+J27+K27+L27+M27+N27+O27+P27+Q27+R27+S27+T27</f>
        <v>40</v>
      </c>
      <c r="F27" s="29">
        <v>1</v>
      </c>
      <c r="G27" s="29">
        <v>10</v>
      </c>
      <c r="H27" s="29">
        <v>7</v>
      </c>
      <c r="I27" s="29">
        <v>1</v>
      </c>
      <c r="J27" s="29">
        <v>2</v>
      </c>
      <c r="K27" s="29">
        <v>2</v>
      </c>
      <c r="L27" s="29">
        <v>1</v>
      </c>
      <c r="M27" s="29">
        <v>4</v>
      </c>
      <c r="N27" s="29">
        <v>0</v>
      </c>
      <c r="O27" s="29">
        <v>8</v>
      </c>
      <c r="P27" s="29">
        <v>4</v>
      </c>
      <c r="Q27" s="29">
        <v>0</v>
      </c>
      <c r="R27" s="29">
        <v>0</v>
      </c>
      <c r="S27" s="29">
        <v>0</v>
      </c>
      <c r="T27" s="29">
        <v>0</v>
      </c>
    </row>
    <row r="28" spans="1:20" s="5" customFormat="1" ht="22.5" customHeight="1">
      <c r="A28" s="30"/>
      <c r="B28" s="32"/>
      <c r="C28" s="28"/>
      <c r="D28" s="29" t="s">
        <v>25</v>
      </c>
      <c r="E28" s="29">
        <f t="shared" si="0"/>
        <v>20</v>
      </c>
      <c r="F28" s="29">
        <v>2</v>
      </c>
      <c r="G28" s="29">
        <v>3</v>
      </c>
      <c r="H28" s="29">
        <v>3</v>
      </c>
      <c r="I28" s="29">
        <v>0</v>
      </c>
      <c r="J28" s="29">
        <v>0</v>
      </c>
      <c r="K28" s="29">
        <v>2</v>
      </c>
      <c r="L28" s="29">
        <v>0</v>
      </c>
      <c r="M28" s="29">
        <v>0</v>
      </c>
      <c r="N28" s="29">
        <v>2</v>
      </c>
      <c r="O28" s="29">
        <v>3</v>
      </c>
      <c r="P28" s="29">
        <v>2</v>
      </c>
      <c r="Q28" s="29">
        <v>1</v>
      </c>
      <c r="R28" s="29">
        <v>0</v>
      </c>
      <c r="S28" s="29">
        <v>2</v>
      </c>
      <c r="T28" s="29">
        <v>0</v>
      </c>
    </row>
    <row r="29" spans="1:20" s="4" customFormat="1" ht="22.5" customHeight="1">
      <c r="A29" s="23">
        <v>13</v>
      </c>
      <c r="B29" s="24" t="s">
        <v>32</v>
      </c>
      <c r="C29" s="33" t="s">
        <v>39</v>
      </c>
      <c r="D29" s="26" t="s">
        <v>24</v>
      </c>
      <c r="E29" s="26">
        <f t="shared" si="0"/>
        <v>2</v>
      </c>
      <c r="F29" s="26">
        <v>0</v>
      </c>
      <c r="G29" s="26">
        <v>1</v>
      </c>
      <c r="H29" s="26">
        <v>0</v>
      </c>
      <c r="I29" s="26">
        <v>1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</row>
    <row r="30" spans="1:20" s="4" customFormat="1" ht="22.5" customHeight="1">
      <c r="A30" s="23"/>
      <c r="B30" s="27"/>
      <c r="C30" s="33"/>
      <c r="D30" s="26" t="s">
        <v>25</v>
      </c>
      <c r="E30" s="26">
        <f t="shared" si="0"/>
        <v>4</v>
      </c>
      <c r="F30" s="26">
        <v>0</v>
      </c>
      <c r="G30" s="26">
        <v>3</v>
      </c>
      <c r="H30" s="26">
        <v>1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</row>
    <row r="31" spans="1:20" s="6" customFormat="1" ht="22.5" customHeight="1">
      <c r="A31" s="23">
        <v>14</v>
      </c>
      <c r="B31" s="24" t="s">
        <v>40</v>
      </c>
      <c r="C31" s="28" t="s">
        <v>41</v>
      </c>
      <c r="D31" s="29" t="s">
        <v>24</v>
      </c>
      <c r="E31" s="29">
        <v>5</v>
      </c>
      <c r="F31" s="29">
        <v>2</v>
      </c>
      <c r="G31" s="29">
        <v>0</v>
      </c>
      <c r="H31" s="29">
        <v>1</v>
      </c>
      <c r="I31" s="29">
        <v>0</v>
      </c>
      <c r="J31" s="29">
        <v>0</v>
      </c>
      <c r="K31" s="29">
        <v>0</v>
      </c>
      <c r="L31" s="29">
        <v>1</v>
      </c>
      <c r="M31" s="29">
        <v>0</v>
      </c>
      <c r="N31" s="29">
        <v>0</v>
      </c>
      <c r="O31" s="29">
        <v>1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</row>
    <row r="32" spans="1:20" s="6" customFormat="1" ht="22.5" customHeight="1">
      <c r="A32" s="23"/>
      <c r="B32" s="27"/>
      <c r="C32" s="28"/>
      <c r="D32" s="29" t="s">
        <v>25</v>
      </c>
      <c r="E32" s="29">
        <v>15</v>
      </c>
      <c r="F32" s="29">
        <v>0</v>
      </c>
      <c r="G32" s="29">
        <v>1</v>
      </c>
      <c r="H32" s="29">
        <v>4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5</v>
      </c>
      <c r="P32" s="29">
        <v>1</v>
      </c>
      <c r="Q32" s="29">
        <v>4</v>
      </c>
      <c r="R32" s="29">
        <v>0</v>
      </c>
      <c r="S32" s="29">
        <v>0</v>
      </c>
      <c r="T32" s="29">
        <v>0</v>
      </c>
    </row>
    <row r="33" spans="1:20" s="5" customFormat="1" ht="21" customHeight="1">
      <c r="A33" s="23">
        <v>15</v>
      </c>
      <c r="B33" s="24" t="s">
        <v>40</v>
      </c>
      <c r="C33" s="28" t="s">
        <v>42</v>
      </c>
      <c r="D33" s="28" t="s">
        <v>24</v>
      </c>
      <c r="E33" s="29">
        <v>100</v>
      </c>
      <c r="F33" s="29">
        <v>11</v>
      </c>
      <c r="G33" s="29">
        <v>11</v>
      </c>
      <c r="H33" s="29">
        <v>20</v>
      </c>
      <c r="I33" s="29">
        <v>8</v>
      </c>
      <c r="J33" s="29">
        <v>3</v>
      </c>
      <c r="K33" s="29">
        <v>4</v>
      </c>
      <c r="L33" s="29">
        <v>13</v>
      </c>
      <c r="M33" s="29">
        <v>6</v>
      </c>
      <c r="N33" s="29">
        <v>0</v>
      </c>
      <c r="O33" s="29">
        <v>21</v>
      </c>
      <c r="P33" s="29">
        <v>2</v>
      </c>
      <c r="Q33" s="29">
        <v>0</v>
      </c>
      <c r="R33" s="29">
        <v>0</v>
      </c>
      <c r="S33" s="29">
        <v>1</v>
      </c>
      <c r="T33" s="29">
        <v>0</v>
      </c>
    </row>
    <row r="34" spans="1:20" s="5" customFormat="1" ht="21" customHeight="1">
      <c r="A34" s="23"/>
      <c r="B34" s="27"/>
      <c r="C34" s="34"/>
      <c r="D34" s="28" t="s">
        <v>25</v>
      </c>
      <c r="E34" s="29">
        <v>100</v>
      </c>
      <c r="F34" s="29">
        <v>8</v>
      </c>
      <c r="G34" s="29">
        <v>28</v>
      </c>
      <c r="H34" s="29">
        <v>24</v>
      </c>
      <c r="I34" s="29">
        <v>0</v>
      </c>
      <c r="J34" s="29">
        <v>0</v>
      </c>
      <c r="K34" s="29">
        <v>5</v>
      </c>
      <c r="L34" s="29">
        <v>0</v>
      </c>
      <c r="M34" s="29">
        <v>0</v>
      </c>
      <c r="N34" s="29">
        <v>4</v>
      </c>
      <c r="O34" s="29">
        <v>11</v>
      </c>
      <c r="P34" s="29">
        <v>6</v>
      </c>
      <c r="Q34" s="29">
        <v>6</v>
      </c>
      <c r="R34" s="29">
        <v>6</v>
      </c>
      <c r="S34" s="29">
        <v>2</v>
      </c>
      <c r="T34" s="29">
        <v>0</v>
      </c>
    </row>
    <row r="35" spans="1:20" s="5" customFormat="1" ht="21" customHeight="1">
      <c r="A35" s="23">
        <v>16</v>
      </c>
      <c r="B35" s="24" t="s">
        <v>40</v>
      </c>
      <c r="C35" s="28" t="s">
        <v>43</v>
      </c>
      <c r="D35" s="28" t="s">
        <v>24</v>
      </c>
      <c r="E35" s="29">
        <v>139</v>
      </c>
      <c r="F35" s="29">
        <v>12</v>
      </c>
      <c r="G35" s="29">
        <v>15</v>
      </c>
      <c r="H35" s="29">
        <v>23</v>
      </c>
      <c r="I35" s="29">
        <v>10</v>
      </c>
      <c r="J35" s="29">
        <v>11</v>
      </c>
      <c r="K35" s="29">
        <v>13</v>
      </c>
      <c r="L35" s="29">
        <v>10</v>
      </c>
      <c r="M35" s="29">
        <v>9</v>
      </c>
      <c r="N35" s="29">
        <v>5</v>
      </c>
      <c r="O35" s="29">
        <v>17</v>
      </c>
      <c r="P35" s="29">
        <v>8</v>
      </c>
      <c r="Q35" s="29">
        <v>4</v>
      </c>
      <c r="R35" s="29">
        <v>2</v>
      </c>
      <c r="S35" s="29">
        <v>0</v>
      </c>
      <c r="T35" s="29">
        <v>0</v>
      </c>
    </row>
    <row r="36" spans="1:20" s="5" customFormat="1" ht="21" customHeight="1">
      <c r="A36" s="23"/>
      <c r="B36" s="27"/>
      <c r="C36" s="34"/>
      <c r="D36" s="28" t="s">
        <v>25</v>
      </c>
      <c r="E36" s="29">
        <v>47</v>
      </c>
      <c r="F36" s="29">
        <v>0</v>
      </c>
      <c r="G36" s="29">
        <v>15</v>
      </c>
      <c r="H36" s="29">
        <v>10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14</v>
      </c>
      <c r="P36" s="29">
        <v>4</v>
      </c>
      <c r="Q36" s="29">
        <v>2</v>
      </c>
      <c r="R36" s="29">
        <v>2</v>
      </c>
      <c r="S36" s="29">
        <v>0</v>
      </c>
      <c r="T36" s="29">
        <v>0</v>
      </c>
    </row>
    <row r="37" spans="1:20" s="5" customFormat="1" ht="21" customHeight="1">
      <c r="A37" s="23">
        <v>17</v>
      </c>
      <c r="B37" s="24" t="s">
        <v>40</v>
      </c>
      <c r="C37" s="28" t="s">
        <v>44</v>
      </c>
      <c r="D37" s="28" t="s">
        <v>24</v>
      </c>
      <c r="E37" s="29">
        <v>10</v>
      </c>
      <c r="F37" s="29">
        <v>1</v>
      </c>
      <c r="G37" s="29">
        <v>2</v>
      </c>
      <c r="H37" s="29">
        <v>2</v>
      </c>
      <c r="I37" s="29">
        <v>1</v>
      </c>
      <c r="J37" s="29">
        <v>1</v>
      </c>
      <c r="K37" s="29">
        <v>0</v>
      </c>
      <c r="L37" s="29">
        <v>0</v>
      </c>
      <c r="M37" s="29">
        <v>0</v>
      </c>
      <c r="N37" s="29">
        <v>0</v>
      </c>
      <c r="O37" s="29">
        <v>3</v>
      </c>
      <c r="P37" s="29">
        <v>0</v>
      </c>
      <c r="Q37" s="29">
        <v>0</v>
      </c>
      <c r="R37" s="29">
        <v>0</v>
      </c>
      <c r="S37" s="29">
        <v>0</v>
      </c>
      <c r="T37" s="29">
        <v>0</v>
      </c>
    </row>
    <row r="38" spans="1:20" s="5" customFormat="1" ht="21" customHeight="1">
      <c r="A38" s="23"/>
      <c r="B38" s="27"/>
      <c r="C38" s="34"/>
      <c r="D38" s="28" t="s">
        <v>25</v>
      </c>
      <c r="E38" s="29">
        <v>20</v>
      </c>
      <c r="F38" s="29">
        <v>0</v>
      </c>
      <c r="G38" s="29">
        <v>5</v>
      </c>
      <c r="H38" s="29">
        <v>5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1</v>
      </c>
      <c r="O38" s="29">
        <v>3</v>
      </c>
      <c r="P38" s="29">
        <v>2</v>
      </c>
      <c r="Q38" s="29">
        <v>2</v>
      </c>
      <c r="R38" s="29">
        <v>2</v>
      </c>
      <c r="S38" s="29">
        <v>0</v>
      </c>
      <c r="T38" s="29">
        <v>0</v>
      </c>
    </row>
    <row r="39" spans="1:20" s="5" customFormat="1" ht="21" customHeight="1">
      <c r="A39" s="23">
        <v>18</v>
      </c>
      <c r="B39" s="24" t="s">
        <v>40</v>
      </c>
      <c r="C39" s="28" t="s">
        <v>45</v>
      </c>
      <c r="D39" s="28" t="s">
        <v>24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</row>
    <row r="40" spans="1:20" s="5" customFormat="1" ht="21" customHeight="1">
      <c r="A40" s="23"/>
      <c r="B40" s="27"/>
      <c r="C40" s="34"/>
      <c r="D40" s="28" t="s">
        <v>25</v>
      </c>
      <c r="E40" s="29">
        <v>14</v>
      </c>
      <c r="F40" s="29">
        <v>0</v>
      </c>
      <c r="G40" s="29">
        <v>4</v>
      </c>
      <c r="H40" s="29">
        <v>3</v>
      </c>
      <c r="I40" s="29">
        <v>0</v>
      </c>
      <c r="J40" s="29">
        <v>0</v>
      </c>
      <c r="K40" s="29">
        <v>2</v>
      </c>
      <c r="L40" s="29">
        <v>0</v>
      </c>
      <c r="M40" s="29">
        <v>0</v>
      </c>
      <c r="N40" s="29">
        <v>1</v>
      </c>
      <c r="O40" s="29">
        <v>2</v>
      </c>
      <c r="P40" s="29">
        <v>1</v>
      </c>
      <c r="Q40" s="29">
        <v>1</v>
      </c>
      <c r="R40" s="29">
        <v>0</v>
      </c>
      <c r="S40" s="29">
        <v>0</v>
      </c>
      <c r="T40" s="29">
        <v>0</v>
      </c>
    </row>
    <row r="41" spans="1:20" s="3" customFormat="1" ht="21" customHeight="1">
      <c r="A41" s="23">
        <v>19</v>
      </c>
      <c r="B41" s="24" t="s">
        <v>46</v>
      </c>
      <c r="C41" s="26" t="s">
        <v>47</v>
      </c>
      <c r="D41" s="26" t="s">
        <v>24</v>
      </c>
      <c r="E41" s="26">
        <f>SUM(F41:T41)</f>
        <v>32</v>
      </c>
      <c r="F41" s="26">
        <v>2</v>
      </c>
      <c r="G41" s="26">
        <v>3</v>
      </c>
      <c r="H41" s="26">
        <v>4</v>
      </c>
      <c r="I41" s="26">
        <v>3</v>
      </c>
      <c r="J41" s="26">
        <v>2</v>
      </c>
      <c r="K41" s="26">
        <v>0</v>
      </c>
      <c r="L41" s="26">
        <v>2</v>
      </c>
      <c r="M41" s="26">
        <v>2</v>
      </c>
      <c r="N41" s="26">
        <v>2</v>
      </c>
      <c r="O41" s="26">
        <v>6</v>
      </c>
      <c r="P41" s="26">
        <v>4</v>
      </c>
      <c r="Q41" s="26">
        <v>0</v>
      </c>
      <c r="R41" s="26">
        <v>0</v>
      </c>
      <c r="S41" s="26">
        <v>2</v>
      </c>
      <c r="T41" s="26">
        <v>0</v>
      </c>
    </row>
    <row r="42" spans="1:20" s="3" customFormat="1" ht="21" customHeight="1">
      <c r="A42" s="23"/>
      <c r="B42" s="27"/>
      <c r="C42" s="25"/>
      <c r="D42" s="26" t="s">
        <v>25</v>
      </c>
      <c r="E42" s="26">
        <f>SUM(F42:T42)</f>
        <v>48</v>
      </c>
      <c r="F42" s="26">
        <v>3</v>
      </c>
      <c r="G42" s="26">
        <v>15</v>
      </c>
      <c r="H42" s="26">
        <v>15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5</v>
      </c>
      <c r="P42" s="26">
        <v>5</v>
      </c>
      <c r="Q42" s="26">
        <v>5</v>
      </c>
      <c r="R42" s="26">
        <v>0</v>
      </c>
      <c r="S42" s="26">
        <v>0</v>
      </c>
      <c r="T42" s="26">
        <v>0</v>
      </c>
    </row>
    <row r="43" spans="1:20" s="7" customFormat="1" ht="21" customHeight="1">
      <c r="A43" s="23">
        <v>20</v>
      </c>
      <c r="B43" s="24" t="s">
        <v>46</v>
      </c>
      <c r="C43" s="35" t="s">
        <v>48</v>
      </c>
      <c r="D43" s="26" t="s">
        <v>24</v>
      </c>
      <c r="E43" s="26">
        <f>F43+G43+H43+I43+J43+K43+L43+M43+N43+O43+P43+Q43+R43+S43+T43</f>
        <v>100</v>
      </c>
      <c r="F43" s="26">
        <v>3</v>
      </c>
      <c r="G43" s="26">
        <v>10</v>
      </c>
      <c r="H43" s="26">
        <v>15</v>
      </c>
      <c r="I43" s="26">
        <v>15</v>
      </c>
      <c r="J43" s="26">
        <v>5</v>
      </c>
      <c r="K43" s="26">
        <v>5</v>
      </c>
      <c r="L43" s="26">
        <v>5</v>
      </c>
      <c r="M43" s="26">
        <v>5</v>
      </c>
      <c r="N43" s="26">
        <v>5</v>
      </c>
      <c r="O43" s="26">
        <v>10</v>
      </c>
      <c r="P43" s="26">
        <v>8</v>
      </c>
      <c r="Q43" s="26">
        <v>8</v>
      </c>
      <c r="R43" s="26">
        <v>3</v>
      </c>
      <c r="S43" s="26">
        <v>3</v>
      </c>
      <c r="T43" s="39">
        <v>0</v>
      </c>
    </row>
    <row r="44" spans="1:20" s="7" customFormat="1" ht="21" customHeight="1">
      <c r="A44" s="23"/>
      <c r="B44" s="27"/>
      <c r="C44" s="35"/>
      <c r="D44" s="26" t="s">
        <v>25</v>
      </c>
      <c r="E44" s="26">
        <f>G44+H44+N44+O44+P44+Q44+R44+S44+T44</f>
        <v>50</v>
      </c>
      <c r="F44" s="26">
        <v>0</v>
      </c>
      <c r="G44" s="26">
        <v>15</v>
      </c>
      <c r="H44" s="26">
        <v>15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6</v>
      </c>
      <c r="P44" s="26">
        <v>5</v>
      </c>
      <c r="Q44" s="26">
        <v>5</v>
      </c>
      <c r="R44" s="26">
        <v>2</v>
      </c>
      <c r="S44" s="26">
        <v>2</v>
      </c>
      <c r="T44" s="39">
        <v>0</v>
      </c>
    </row>
    <row r="45" spans="1:20" s="3" customFormat="1" ht="21" customHeight="1">
      <c r="A45" s="23">
        <v>21</v>
      </c>
      <c r="B45" s="24" t="s">
        <v>46</v>
      </c>
      <c r="C45" s="26" t="s">
        <v>49</v>
      </c>
      <c r="D45" s="26" t="s">
        <v>24</v>
      </c>
      <c r="E45" s="26">
        <v>100</v>
      </c>
      <c r="F45" s="26">
        <v>5</v>
      </c>
      <c r="G45" s="26">
        <v>5</v>
      </c>
      <c r="H45" s="26">
        <v>10</v>
      </c>
      <c r="I45" s="26">
        <v>10</v>
      </c>
      <c r="J45" s="26">
        <v>5</v>
      </c>
      <c r="K45" s="26">
        <v>5</v>
      </c>
      <c r="L45" s="26">
        <v>5</v>
      </c>
      <c r="M45" s="26">
        <v>5</v>
      </c>
      <c r="N45" s="26">
        <v>5</v>
      </c>
      <c r="O45" s="26">
        <v>5</v>
      </c>
      <c r="P45" s="26">
        <v>10</v>
      </c>
      <c r="Q45" s="26">
        <v>10</v>
      </c>
      <c r="R45" s="26">
        <v>10</v>
      </c>
      <c r="S45" s="26">
        <v>10</v>
      </c>
      <c r="T45" s="26">
        <v>0</v>
      </c>
    </row>
    <row r="46" spans="1:20" s="3" customFormat="1" ht="21" customHeight="1">
      <c r="A46" s="23"/>
      <c r="B46" s="27"/>
      <c r="C46" s="25"/>
      <c r="D46" s="26" t="s">
        <v>25</v>
      </c>
      <c r="E46" s="26">
        <v>100</v>
      </c>
      <c r="F46" s="26">
        <v>10</v>
      </c>
      <c r="G46" s="26">
        <v>20</v>
      </c>
      <c r="H46" s="26">
        <v>20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5</v>
      </c>
      <c r="O46" s="26">
        <v>10</v>
      </c>
      <c r="P46" s="26">
        <v>10</v>
      </c>
      <c r="Q46" s="26">
        <v>10</v>
      </c>
      <c r="R46" s="26">
        <v>10</v>
      </c>
      <c r="S46" s="26">
        <v>5</v>
      </c>
      <c r="T46" s="26">
        <v>0</v>
      </c>
    </row>
    <row r="47" spans="1:20" s="4" customFormat="1" ht="21" customHeight="1">
      <c r="A47" s="23">
        <v>22</v>
      </c>
      <c r="B47" s="24" t="s">
        <v>46</v>
      </c>
      <c r="C47" s="26" t="s">
        <v>50</v>
      </c>
      <c r="D47" s="26" t="s">
        <v>24</v>
      </c>
      <c r="E47" s="26">
        <v>65</v>
      </c>
      <c r="F47" s="38">
        <v>8</v>
      </c>
      <c r="G47" s="38">
        <v>10</v>
      </c>
      <c r="H47" s="38">
        <v>10</v>
      </c>
      <c r="I47" s="38">
        <v>4</v>
      </c>
      <c r="J47" s="38">
        <v>2</v>
      </c>
      <c r="K47" s="38">
        <v>6</v>
      </c>
      <c r="L47" s="38">
        <v>6</v>
      </c>
      <c r="M47" s="38">
        <v>4</v>
      </c>
      <c r="N47" s="38">
        <v>0</v>
      </c>
      <c r="O47" s="38">
        <v>10</v>
      </c>
      <c r="P47" s="38">
        <v>0</v>
      </c>
      <c r="Q47" s="38">
        <v>2</v>
      </c>
      <c r="R47" s="38">
        <v>0</v>
      </c>
      <c r="S47" s="38">
        <v>3</v>
      </c>
      <c r="T47" s="38">
        <v>0</v>
      </c>
    </row>
    <row r="48" spans="1:20" s="4" customFormat="1" ht="21" customHeight="1">
      <c r="A48" s="23"/>
      <c r="B48" s="27"/>
      <c r="C48" s="25"/>
      <c r="D48" s="26" t="s">
        <v>25</v>
      </c>
      <c r="E48" s="26">
        <v>10</v>
      </c>
      <c r="F48" s="38">
        <v>0</v>
      </c>
      <c r="G48" s="38">
        <v>3</v>
      </c>
      <c r="H48" s="38">
        <v>3</v>
      </c>
      <c r="I48" s="38">
        <v>0</v>
      </c>
      <c r="J48" s="38">
        <v>0</v>
      </c>
      <c r="K48" s="38">
        <v>0</v>
      </c>
      <c r="L48" s="38">
        <v>0</v>
      </c>
      <c r="M48" s="38">
        <v>0</v>
      </c>
      <c r="N48" s="38">
        <v>0</v>
      </c>
      <c r="O48" s="38">
        <v>2</v>
      </c>
      <c r="P48" s="38">
        <v>2</v>
      </c>
      <c r="Q48" s="38">
        <v>0</v>
      </c>
      <c r="R48" s="38">
        <v>0</v>
      </c>
      <c r="S48" s="38">
        <v>0</v>
      </c>
      <c r="T48" s="38">
        <v>0</v>
      </c>
    </row>
    <row r="49" spans="1:20" s="8" customFormat="1" ht="21" customHeight="1">
      <c r="A49" s="23">
        <v>23</v>
      </c>
      <c r="B49" s="24" t="s">
        <v>51</v>
      </c>
      <c r="C49" s="28" t="s">
        <v>52</v>
      </c>
      <c r="D49" s="29" t="s">
        <v>24</v>
      </c>
      <c r="E49" s="29">
        <v>400</v>
      </c>
      <c r="F49" s="29">
        <v>20</v>
      </c>
      <c r="G49" s="29">
        <v>50</v>
      </c>
      <c r="H49" s="29">
        <v>50</v>
      </c>
      <c r="I49" s="29">
        <v>35</v>
      </c>
      <c r="J49" s="29">
        <v>20</v>
      </c>
      <c r="K49" s="29">
        <v>25</v>
      </c>
      <c r="L49" s="29">
        <v>20</v>
      </c>
      <c r="M49" s="29">
        <v>20</v>
      </c>
      <c r="N49" s="29">
        <v>20</v>
      </c>
      <c r="O49" s="29">
        <v>55</v>
      </c>
      <c r="P49" s="29">
        <v>30</v>
      </c>
      <c r="Q49" s="29">
        <v>10</v>
      </c>
      <c r="R49" s="29">
        <v>10</v>
      </c>
      <c r="S49" s="29">
        <v>35</v>
      </c>
      <c r="T49" s="29">
        <v>0</v>
      </c>
    </row>
    <row r="50" spans="1:20" s="8" customFormat="1" ht="21" customHeight="1">
      <c r="A50" s="23"/>
      <c r="B50" s="27"/>
      <c r="C50" s="28"/>
      <c r="D50" s="29" t="s">
        <v>25</v>
      </c>
      <c r="E50" s="29">
        <v>50</v>
      </c>
      <c r="F50" s="29">
        <v>0</v>
      </c>
      <c r="G50" s="29">
        <v>10</v>
      </c>
      <c r="H50" s="29">
        <v>10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10</v>
      </c>
      <c r="P50" s="29">
        <v>5</v>
      </c>
      <c r="Q50" s="29">
        <v>5</v>
      </c>
      <c r="R50" s="29">
        <v>5</v>
      </c>
      <c r="S50" s="29">
        <v>5</v>
      </c>
      <c r="T50" s="29">
        <v>0</v>
      </c>
    </row>
    <row r="51" spans="1:20" s="9" customFormat="1" ht="21" customHeight="1">
      <c r="A51" s="23">
        <v>24</v>
      </c>
      <c r="B51" s="24" t="s">
        <v>51</v>
      </c>
      <c r="C51" s="28" t="s">
        <v>53</v>
      </c>
      <c r="D51" s="29" t="s">
        <v>24</v>
      </c>
      <c r="E51" s="29">
        <v>150</v>
      </c>
      <c r="F51" s="29">
        <v>8</v>
      </c>
      <c r="G51" s="29">
        <v>25</v>
      </c>
      <c r="H51" s="29">
        <v>23</v>
      </c>
      <c r="I51" s="29">
        <v>10</v>
      </c>
      <c r="J51" s="29">
        <v>5</v>
      </c>
      <c r="K51" s="29">
        <v>10</v>
      </c>
      <c r="L51" s="29">
        <v>8</v>
      </c>
      <c r="M51" s="29">
        <v>8</v>
      </c>
      <c r="N51" s="29">
        <v>5</v>
      </c>
      <c r="O51" s="29">
        <v>25</v>
      </c>
      <c r="P51" s="29">
        <v>5</v>
      </c>
      <c r="Q51" s="29">
        <v>3</v>
      </c>
      <c r="R51" s="29">
        <v>3</v>
      </c>
      <c r="S51" s="29">
        <v>12</v>
      </c>
      <c r="T51" s="29">
        <v>0</v>
      </c>
    </row>
    <row r="52" spans="1:20" s="9" customFormat="1" ht="21" customHeight="1">
      <c r="A52" s="23"/>
      <c r="B52" s="27"/>
      <c r="C52" s="28"/>
      <c r="D52" s="29" t="s">
        <v>25</v>
      </c>
      <c r="E52" s="29">
        <v>0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</row>
    <row r="53" spans="1:20" s="9" customFormat="1" ht="21" customHeight="1">
      <c r="A53" s="23">
        <v>25</v>
      </c>
      <c r="B53" s="24" t="s">
        <v>51</v>
      </c>
      <c r="C53" s="28" t="s">
        <v>54</v>
      </c>
      <c r="D53" s="29" t="s">
        <v>24</v>
      </c>
      <c r="E53" s="29">
        <v>33</v>
      </c>
      <c r="F53" s="29">
        <v>3</v>
      </c>
      <c r="G53" s="29">
        <v>4</v>
      </c>
      <c r="H53" s="29">
        <v>4</v>
      </c>
      <c r="I53" s="29">
        <v>3</v>
      </c>
      <c r="J53" s="29">
        <v>2</v>
      </c>
      <c r="K53" s="29">
        <v>1</v>
      </c>
      <c r="L53" s="29">
        <v>3</v>
      </c>
      <c r="M53" s="29">
        <v>2</v>
      </c>
      <c r="N53" s="29">
        <v>1</v>
      </c>
      <c r="O53" s="29">
        <v>2</v>
      </c>
      <c r="P53" s="29">
        <v>5</v>
      </c>
      <c r="Q53" s="29">
        <v>1</v>
      </c>
      <c r="R53" s="29">
        <v>2</v>
      </c>
      <c r="S53" s="29">
        <v>0</v>
      </c>
      <c r="T53" s="29">
        <v>0</v>
      </c>
    </row>
    <row r="54" spans="1:20" s="9" customFormat="1" ht="21" customHeight="1">
      <c r="A54" s="23"/>
      <c r="B54" s="27"/>
      <c r="C54" s="28"/>
      <c r="D54" s="29" t="s">
        <v>25</v>
      </c>
      <c r="E54" s="29">
        <v>27</v>
      </c>
      <c r="F54" s="29">
        <v>0</v>
      </c>
      <c r="G54" s="29">
        <v>14</v>
      </c>
      <c r="H54" s="29">
        <v>11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2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</row>
    <row r="55" spans="1:20" s="9" customFormat="1" ht="21" customHeight="1">
      <c r="A55" s="23">
        <v>26</v>
      </c>
      <c r="B55" s="24" t="s">
        <v>51</v>
      </c>
      <c r="C55" s="28" t="s">
        <v>55</v>
      </c>
      <c r="D55" s="29" t="s">
        <v>24</v>
      </c>
      <c r="E55" s="29">
        <v>30</v>
      </c>
      <c r="F55" s="29">
        <v>0</v>
      </c>
      <c r="G55" s="29">
        <v>3</v>
      </c>
      <c r="H55" s="29">
        <v>3</v>
      </c>
      <c r="I55" s="29">
        <v>3</v>
      </c>
      <c r="J55" s="29">
        <v>2</v>
      </c>
      <c r="K55" s="29">
        <v>2</v>
      </c>
      <c r="L55" s="29">
        <v>2</v>
      </c>
      <c r="M55" s="29">
        <v>3</v>
      </c>
      <c r="N55" s="29">
        <v>0</v>
      </c>
      <c r="O55" s="29">
        <v>0</v>
      </c>
      <c r="P55" s="29">
        <v>3</v>
      </c>
      <c r="Q55" s="29">
        <v>3</v>
      </c>
      <c r="R55" s="29">
        <v>3</v>
      </c>
      <c r="S55" s="29">
        <v>3</v>
      </c>
      <c r="T55" s="29">
        <v>0</v>
      </c>
    </row>
    <row r="56" spans="1:20" s="9" customFormat="1" ht="21" customHeight="1">
      <c r="A56" s="23"/>
      <c r="B56" s="27"/>
      <c r="C56" s="28"/>
      <c r="D56" s="29" t="s">
        <v>25</v>
      </c>
      <c r="E56" s="29">
        <v>0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  <c r="T56" s="29">
        <v>0</v>
      </c>
    </row>
    <row r="57" spans="1:20" s="3" customFormat="1" ht="21" customHeight="1">
      <c r="A57" s="23">
        <v>27</v>
      </c>
      <c r="B57" s="24" t="s">
        <v>56</v>
      </c>
      <c r="C57" s="25" t="s">
        <v>57</v>
      </c>
      <c r="D57" s="26" t="s">
        <v>24</v>
      </c>
      <c r="E57" s="26">
        <v>66</v>
      </c>
      <c r="F57" s="26">
        <v>3</v>
      </c>
      <c r="G57" s="26">
        <v>10</v>
      </c>
      <c r="H57" s="26">
        <v>10</v>
      </c>
      <c r="I57" s="26">
        <v>6</v>
      </c>
      <c r="J57" s="26">
        <v>5</v>
      </c>
      <c r="K57" s="26">
        <v>3</v>
      </c>
      <c r="L57" s="26">
        <v>3</v>
      </c>
      <c r="M57" s="26">
        <v>3</v>
      </c>
      <c r="N57" s="26">
        <v>2</v>
      </c>
      <c r="O57" s="26">
        <v>12</v>
      </c>
      <c r="P57" s="26">
        <v>3</v>
      </c>
      <c r="Q57" s="26">
        <v>2</v>
      </c>
      <c r="R57" s="26">
        <v>2</v>
      </c>
      <c r="S57" s="26">
        <v>2</v>
      </c>
      <c r="T57" s="26">
        <v>0</v>
      </c>
    </row>
    <row r="58" spans="1:20" s="3" customFormat="1" ht="21" customHeight="1">
      <c r="A58" s="23"/>
      <c r="B58" s="27"/>
      <c r="C58" s="25"/>
      <c r="D58" s="26" t="s">
        <v>25</v>
      </c>
      <c r="E58" s="26">
        <v>70</v>
      </c>
      <c r="F58" s="26">
        <v>4</v>
      </c>
      <c r="G58" s="26">
        <v>16</v>
      </c>
      <c r="H58" s="26">
        <v>16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6</v>
      </c>
      <c r="O58" s="26">
        <v>14</v>
      </c>
      <c r="P58" s="26">
        <v>5</v>
      </c>
      <c r="Q58" s="26">
        <v>3</v>
      </c>
      <c r="R58" s="26">
        <v>3</v>
      </c>
      <c r="S58" s="26">
        <v>3</v>
      </c>
      <c r="T58" s="26">
        <v>0</v>
      </c>
    </row>
    <row r="59" spans="1:20" s="4" customFormat="1" ht="21" customHeight="1">
      <c r="A59" s="23">
        <v>28</v>
      </c>
      <c r="B59" s="24" t="s">
        <v>56</v>
      </c>
      <c r="C59" s="25" t="s">
        <v>58</v>
      </c>
      <c r="D59" s="26" t="s">
        <v>24</v>
      </c>
      <c r="E59" s="26">
        <f aca="true" t="shared" si="1" ref="E59:E70">F59+G59+H59+I59+J59+K59+L59+M59+N59+O59+P59+Q59+R59+S59+T59</f>
        <v>170</v>
      </c>
      <c r="F59" s="26">
        <v>15</v>
      </c>
      <c r="G59" s="26">
        <v>18</v>
      </c>
      <c r="H59" s="26">
        <v>28</v>
      </c>
      <c r="I59" s="26">
        <v>28</v>
      </c>
      <c r="J59" s="26">
        <v>6</v>
      </c>
      <c r="K59" s="26">
        <v>6</v>
      </c>
      <c r="L59" s="26">
        <v>10</v>
      </c>
      <c r="M59" s="26">
        <v>10</v>
      </c>
      <c r="N59" s="26">
        <v>7</v>
      </c>
      <c r="O59" s="26">
        <v>20</v>
      </c>
      <c r="P59" s="26">
        <v>10</v>
      </c>
      <c r="Q59" s="26">
        <v>4</v>
      </c>
      <c r="R59" s="26">
        <v>4</v>
      </c>
      <c r="S59" s="26">
        <v>4</v>
      </c>
      <c r="T59" s="26">
        <v>0</v>
      </c>
    </row>
    <row r="60" spans="1:20" s="4" customFormat="1" ht="21" customHeight="1">
      <c r="A60" s="23"/>
      <c r="B60" s="27"/>
      <c r="C60" s="25"/>
      <c r="D60" s="26" t="s">
        <v>25</v>
      </c>
      <c r="E60" s="26">
        <f t="shared" si="1"/>
        <v>84</v>
      </c>
      <c r="F60" s="26">
        <v>8</v>
      </c>
      <c r="G60" s="26">
        <v>20</v>
      </c>
      <c r="H60" s="26">
        <v>20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6">
        <v>5</v>
      </c>
      <c r="O60" s="26">
        <v>10</v>
      </c>
      <c r="P60" s="26">
        <v>6</v>
      </c>
      <c r="Q60" s="26">
        <v>4</v>
      </c>
      <c r="R60" s="26">
        <v>4</v>
      </c>
      <c r="S60" s="26">
        <v>3</v>
      </c>
      <c r="T60" s="26">
        <v>4</v>
      </c>
    </row>
    <row r="61" spans="1:20" s="4" customFormat="1" ht="21" customHeight="1">
      <c r="A61" s="23">
        <v>29</v>
      </c>
      <c r="B61" s="24" t="s">
        <v>56</v>
      </c>
      <c r="C61" s="25" t="s">
        <v>59</v>
      </c>
      <c r="D61" s="26" t="s">
        <v>24</v>
      </c>
      <c r="E61" s="26">
        <f t="shared" si="1"/>
        <v>128</v>
      </c>
      <c r="F61" s="26">
        <v>10</v>
      </c>
      <c r="G61" s="26">
        <v>17</v>
      </c>
      <c r="H61" s="26">
        <v>19</v>
      </c>
      <c r="I61" s="26">
        <v>11</v>
      </c>
      <c r="J61" s="26">
        <v>1</v>
      </c>
      <c r="K61" s="26">
        <v>8</v>
      </c>
      <c r="L61" s="26">
        <v>12</v>
      </c>
      <c r="M61" s="26">
        <v>13</v>
      </c>
      <c r="N61" s="26">
        <v>1</v>
      </c>
      <c r="O61" s="26">
        <v>18</v>
      </c>
      <c r="P61" s="26">
        <v>7</v>
      </c>
      <c r="Q61" s="26">
        <v>1</v>
      </c>
      <c r="R61" s="26">
        <v>4</v>
      </c>
      <c r="S61" s="26">
        <v>6</v>
      </c>
      <c r="T61" s="26">
        <v>0</v>
      </c>
    </row>
    <row r="62" spans="1:20" s="4" customFormat="1" ht="21" customHeight="1">
      <c r="A62" s="23"/>
      <c r="B62" s="27"/>
      <c r="C62" s="25"/>
      <c r="D62" s="26" t="s">
        <v>25</v>
      </c>
      <c r="E62" s="26">
        <f t="shared" si="1"/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6">
        <v>0</v>
      </c>
      <c r="P62" s="26">
        <v>0</v>
      </c>
      <c r="Q62" s="26">
        <v>0</v>
      </c>
      <c r="R62" s="26">
        <v>0</v>
      </c>
      <c r="S62" s="26">
        <v>0</v>
      </c>
      <c r="T62" s="26">
        <v>0</v>
      </c>
    </row>
    <row r="63" spans="1:20" s="4" customFormat="1" ht="21" customHeight="1">
      <c r="A63" s="23">
        <v>30</v>
      </c>
      <c r="B63" s="24" t="s">
        <v>56</v>
      </c>
      <c r="C63" s="25" t="s">
        <v>60</v>
      </c>
      <c r="D63" s="26" t="s">
        <v>24</v>
      </c>
      <c r="E63" s="26">
        <f t="shared" si="1"/>
        <v>100</v>
      </c>
      <c r="F63" s="26">
        <v>0</v>
      </c>
      <c r="G63" s="26">
        <v>20</v>
      </c>
      <c r="H63" s="26">
        <v>20</v>
      </c>
      <c r="I63" s="26">
        <v>15</v>
      </c>
      <c r="J63" s="26">
        <v>5</v>
      </c>
      <c r="K63" s="26">
        <v>5</v>
      </c>
      <c r="L63" s="26">
        <v>10</v>
      </c>
      <c r="M63" s="26">
        <v>5</v>
      </c>
      <c r="N63" s="26">
        <v>0</v>
      </c>
      <c r="O63" s="26">
        <v>15</v>
      </c>
      <c r="P63" s="26">
        <v>0</v>
      </c>
      <c r="Q63" s="26">
        <v>0</v>
      </c>
      <c r="R63" s="26">
        <v>0</v>
      </c>
      <c r="S63" s="26">
        <v>5</v>
      </c>
      <c r="T63" s="26">
        <v>0</v>
      </c>
    </row>
    <row r="64" spans="1:20" s="4" customFormat="1" ht="21" customHeight="1">
      <c r="A64" s="23"/>
      <c r="B64" s="27"/>
      <c r="C64" s="25"/>
      <c r="D64" s="26" t="s">
        <v>25</v>
      </c>
      <c r="E64" s="26">
        <f t="shared" si="1"/>
        <v>200</v>
      </c>
      <c r="F64" s="26">
        <v>0</v>
      </c>
      <c r="G64" s="26">
        <v>65</v>
      </c>
      <c r="H64" s="26">
        <v>70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>
        <v>5</v>
      </c>
      <c r="O64" s="26">
        <v>40</v>
      </c>
      <c r="P64" s="26">
        <v>5</v>
      </c>
      <c r="Q64" s="26">
        <v>5</v>
      </c>
      <c r="R64" s="26">
        <v>5</v>
      </c>
      <c r="S64" s="26">
        <v>5</v>
      </c>
      <c r="T64" s="26">
        <v>0</v>
      </c>
    </row>
    <row r="65" spans="1:20" s="4" customFormat="1" ht="21" customHeight="1">
      <c r="A65" s="23">
        <v>31</v>
      </c>
      <c r="B65" s="24" t="s">
        <v>56</v>
      </c>
      <c r="C65" s="26" t="s">
        <v>61</v>
      </c>
      <c r="D65" s="26" t="s">
        <v>24</v>
      </c>
      <c r="E65" s="26">
        <f t="shared" si="1"/>
        <v>110</v>
      </c>
      <c r="F65" s="26">
        <v>4</v>
      </c>
      <c r="G65" s="26">
        <v>12</v>
      </c>
      <c r="H65" s="26">
        <v>18</v>
      </c>
      <c r="I65" s="26">
        <v>14</v>
      </c>
      <c r="J65" s="26">
        <v>4</v>
      </c>
      <c r="K65" s="26">
        <v>4</v>
      </c>
      <c r="L65" s="26">
        <v>4</v>
      </c>
      <c r="M65" s="26">
        <v>4</v>
      </c>
      <c r="N65" s="26">
        <v>4</v>
      </c>
      <c r="O65" s="26">
        <v>12</v>
      </c>
      <c r="P65" s="26">
        <v>8</v>
      </c>
      <c r="Q65" s="26">
        <v>8</v>
      </c>
      <c r="R65" s="26">
        <v>8</v>
      </c>
      <c r="S65" s="26">
        <v>6</v>
      </c>
      <c r="T65" s="26">
        <v>0</v>
      </c>
    </row>
    <row r="66" spans="1:20" s="4" customFormat="1" ht="21" customHeight="1">
      <c r="A66" s="23"/>
      <c r="B66" s="27"/>
      <c r="C66" s="26"/>
      <c r="D66" s="26" t="s">
        <v>25</v>
      </c>
      <c r="E66" s="26">
        <f t="shared" si="1"/>
        <v>30</v>
      </c>
      <c r="F66" s="26">
        <v>0</v>
      </c>
      <c r="G66" s="26">
        <v>4</v>
      </c>
      <c r="H66" s="26">
        <v>4</v>
      </c>
      <c r="I66" s="26">
        <v>0</v>
      </c>
      <c r="J66" s="26">
        <v>0</v>
      </c>
      <c r="K66" s="26">
        <v>2</v>
      </c>
      <c r="L66" s="26">
        <v>0</v>
      </c>
      <c r="M66" s="26">
        <v>0</v>
      </c>
      <c r="N66" s="26">
        <v>2</v>
      </c>
      <c r="O66" s="26">
        <v>2</v>
      </c>
      <c r="P66" s="26">
        <v>4</v>
      </c>
      <c r="Q66" s="26">
        <v>4</v>
      </c>
      <c r="R66" s="26">
        <v>4</v>
      </c>
      <c r="S66" s="26">
        <v>4</v>
      </c>
      <c r="T66" s="26">
        <v>0</v>
      </c>
    </row>
    <row r="67" spans="1:20" s="4" customFormat="1" ht="21" customHeight="1">
      <c r="A67" s="23">
        <v>32</v>
      </c>
      <c r="B67" s="24" t="s">
        <v>56</v>
      </c>
      <c r="C67" s="25" t="s">
        <v>62</v>
      </c>
      <c r="D67" s="26" t="s">
        <v>24</v>
      </c>
      <c r="E67" s="26">
        <f t="shared" si="1"/>
        <v>20</v>
      </c>
      <c r="F67" s="26">
        <v>2</v>
      </c>
      <c r="G67" s="26">
        <v>5</v>
      </c>
      <c r="H67" s="26">
        <v>5</v>
      </c>
      <c r="I67" s="26">
        <v>0</v>
      </c>
      <c r="J67" s="26">
        <v>0</v>
      </c>
      <c r="K67" s="26">
        <v>0</v>
      </c>
      <c r="L67" s="26">
        <v>0</v>
      </c>
      <c r="M67" s="26">
        <v>0</v>
      </c>
      <c r="N67" s="26">
        <v>0</v>
      </c>
      <c r="O67" s="26">
        <v>2</v>
      </c>
      <c r="P67" s="26">
        <v>2</v>
      </c>
      <c r="Q67" s="26">
        <v>2</v>
      </c>
      <c r="R67" s="26">
        <v>2</v>
      </c>
      <c r="S67" s="26">
        <v>0</v>
      </c>
      <c r="T67" s="26">
        <v>0</v>
      </c>
    </row>
    <row r="68" spans="1:20" s="4" customFormat="1" ht="21" customHeight="1">
      <c r="A68" s="23"/>
      <c r="B68" s="27"/>
      <c r="C68" s="40"/>
      <c r="D68" s="26" t="s">
        <v>25</v>
      </c>
      <c r="E68" s="26">
        <f t="shared" si="1"/>
        <v>25</v>
      </c>
      <c r="F68" s="26">
        <v>0</v>
      </c>
      <c r="G68" s="26">
        <v>7</v>
      </c>
      <c r="H68" s="26">
        <v>7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26">
        <v>2</v>
      </c>
      <c r="P68" s="26">
        <v>3</v>
      </c>
      <c r="Q68" s="26">
        <v>3</v>
      </c>
      <c r="R68" s="26">
        <v>3</v>
      </c>
      <c r="S68" s="26">
        <v>0</v>
      </c>
      <c r="T68" s="26">
        <v>0</v>
      </c>
    </row>
    <row r="69" spans="1:20" s="4" customFormat="1" ht="21" customHeight="1">
      <c r="A69" s="23">
        <v>33</v>
      </c>
      <c r="B69" s="24" t="s">
        <v>56</v>
      </c>
      <c r="C69" s="25" t="s">
        <v>63</v>
      </c>
      <c r="D69" s="26" t="s">
        <v>24</v>
      </c>
      <c r="E69" s="26">
        <f t="shared" si="1"/>
        <v>74</v>
      </c>
      <c r="F69" s="26">
        <v>8</v>
      </c>
      <c r="G69" s="26">
        <v>9</v>
      </c>
      <c r="H69" s="26">
        <v>11</v>
      </c>
      <c r="I69" s="26">
        <v>5</v>
      </c>
      <c r="J69" s="26">
        <v>0</v>
      </c>
      <c r="K69" s="26">
        <v>6</v>
      </c>
      <c r="L69" s="26">
        <v>6</v>
      </c>
      <c r="M69" s="26">
        <v>4</v>
      </c>
      <c r="N69" s="26">
        <v>3</v>
      </c>
      <c r="O69" s="26">
        <v>8</v>
      </c>
      <c r="P69" s="26">
        <v>4</v>
      </c>
      <c r="Q69" s="26">
        <v>2</v>
      </c>
      <c r="R69" s="26">
        <v>4</v>
      </c>
      <c r="S69" s="26">
        <v>4</v>
      </c>
      <c r="T69" s="26">
        <v>0</v>
      </c>
    </row>
    <row r="70" spans="1:20" s="4" customFormat="1" ht="21" customHeight="1">
      <c r="A70" s="23"/>
      <c r="B70" s="27"/>
      <c r="C70" s="40"/>
      <c r="D70" s="26" t="s">
        <v>25</v>
      </c>
      <c r="E70" s="26">
        <f t="shared" si="1"/>
        <v>0</v>
      </c>
      <c r="F70" s="26">
        <v>0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  <c r="M70" s="26">
        <v>0</v>
      </c>
      <c r="N70" s="26">
        <v>0</v>
      </c>
      <c r="O70" s="26">
        <v>0</v>
      </c>
      <c r="P70" s="26">
        <v>0</v>
      </c>
      <c r="Q70" s="26">
        <v>0</v>
      </c>
      <c r="R70" s="26">
        <v>0</v>
      </c>
      <c r="S70" s="26">
        <v>0</v>
      </c>
      <c r="T70" s="26">
        <v>0</v>
      </c>
    </row>
    <row r="71" spans="1:20" s="4" customFormat="1" ht="21" customHeight="1">
      <c r="A71" s="23">
        <v>34</v>
      </c>
      <c r="B71" s="24" t="s">
        <v>64</v>
      </c>
      <c r="C71" s="25" t="s">
        <v>65</v>
      </c>
      <c r="D71" s="26" t="s">
        <v>24</v>
      </c>
      <c r="E71" s="26">
        <v>3</v>
      </c>
      <c r="F71" s="26">
        <v>0</v>
      </c>
      <c r="G71" s="26">
        <v>0</v>
      </c>
      <c r="H71" s="26">
        <v>2</v>
      </c>
      <c r="I71" s="26">
        <v>1</v>
      </c>
      <c r="J71" s="26">
        <v>0</v>
      </c>
      <c r="K71" s="26">
        <v>0</v>
      </c>
      <c r="L71" s="26">
        <v>0</v>
      </c>
      <c r="M71" s="26">
        <v>0</v>
      </c>
      <c r="N71" s="26">
        <v>0</v>
      </c>
      <c r="O71" s="26">
        <v>0</v>
      </c>
      <c r="P71" s="26">
        <v>0</v>
      </c>
      <c r="Q71" s="26">
        <v>0</v>
      </c>
      <c r="R71" s="26">
        <v>0</v>
      </c>
      <c r="S71" s="26">
        <v>0</v>
      </c>
      <c r="T71" s="26">
        <v>0</v>
      </c>
    </row>
    <row r="72" spans="1:20" s="4" customFormat="1" ht="21" customHeight="1">
      <c r="A72" s="23"/>
      <c r="B72" s="27"/>
      <c r="C72" s="25"/>
      <c r="D72" s="26" t="s">
        <v>25</v>
      </c>
      <c r="E72" s="26">
        <v>0</v>
      </c>
      <c r="F72" s="26">
        <v>0</v>
      </c>
      <c r="G72" s="26">
        <v>0</v>
      </c>
      <c r="H72" s="26">
        <v>0</v>
      </c>
      <c r="I72" s="26">
        <v>0</v>
      </c>
      <c r="J72" s="26">
        <v>0</v>
      </c>
      <c r="K72" s="26">
        <v>0</v>
      </c>
      <c r="L72" s="26">
        <v>0</v>
      </c>
      <c r="M72" s="26">
        <v>0</v>
      </c>
      <c r="N72" s="26">
        <v>0</v>
      </c>
      <c r="O72" s="26">
        <v>0</v>
      </c>
      <c r="P72" s="26">
        <v>0</v>
      </c>
      <c r="Q72" s="26">
        <v>0</v>
      </c>
      <c r="R72" s="26">
        <v>0</v>
      </c>
      <c r="S72" s="26">
        <v>0</v>
      </c>
      <c r="T72" s="26">
        <v>0</v>
      </c>
    </row>
    <row r="73" spans="1:20" s="4" customFormat="1" ht="21" customHeight="1">
      <c r="A73" s="23">
        <v>35</v>
      </c>
      <c r="B73" s="24" t="s">
        <v>64</v>
      </c>
      <c r="C73" s="25" t="s">
        <v>66</v>
      </c>
      <c r="D73" s="26" t="s">
        <v>24</v>
      </c>
      <c r="E73" s="26">
        <v>30</v>
      </c>
      <c r="F73" s="26">
        <v>2</v>
      </c>
      <c r="G73" s="26">
        <v>3</v>
      </c>
      <c r="H73" s="26">
        <v>5</v>
      </c>
      <c r="I73" s="26">
        <v>2</v>
      </c>
      <c r="J73" s="26">
        <v>2</v>
      </c>
      <c r="K73" s="26">
        <v>2</v>
      </c>
      <c r="L73" s="26">
        <v>0</v>
      </c>
      <c r="M73" s="26">
        <v>0</v>
      </c>
      <c r="N73" s="26">
        <v>0</v>
      </c>
      <c r="O73" s="26">
        <v>5</v>
      </c>
      <c r="P73" s="26">
        <v>2</v>
      </c>
      <c r="Q73" s="26">
        <v>4</v>
      </c>
      <c r="R73" s="26">
        <v>3</v>
      </c>
      <c r="S73" s="26">
        <v>0</v>
      </c>
      <c r="T73" s="26">
        <v>0</v>
      </c>
    </row>
    <row r="74" spans="1:20" s="4" customFormat="1" ht="21" customHeight="1">
      <c r="A74" s="23"/>
      <c r="B74" s="27"/>
      <c r="C74" s="25"/>
      <c r="D74" s="26" t="s">
        <v>25</v>
      </c>
      <c r="E74" s="26">
        <v>0</v>
      </c>
      <c r="F74" s="26">
        <v>0</v>
      </c>
      <c r="G74" s="26"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  <c r="Q74" s="26">
        <v>0</v>
      </c>
      <c r="R74" s="26">
        <v>0</v>
      </c>
      <c r="S74" s="26">
        <v>0</v>
      </c>
      <c r="T74" s="26">
        <v>0</v>
      </c>
    </row>
    <row r="75" spans="1:20" s="4" customFormat="1" ht="21" customHeight="1">
      <c r="A75" s="23">
        <v>36</v>
      </c>
      <c r="B75" s="24" t="s">
        <v>64</v>
      </c>
      <c r="C75" s="25" t="s">
        <v>67</v>
      </c>
      <c r="D75" s="26" t="s">
        <v>24</v>
      </c>
      <c r="E75" s="26">
        <v>60</v>
      </c>
      <c r="F75" s="26">
        <v>0</v>
      </c>
      <c r="G75" s="26">
        <v>12</v>
      </c>
      <c r="H75" s="26">
        <v>12</v>
      </c>
      <c r="I75" s="26">
        <v>0</v>
      </c>
      <c r="J75" s="26">
        <v>0</v>
      </c>
      <c r="K75" s="26">
        <v>0</v>
      </c>
      <c r="L75" s="26">
        <v>0</v>
      </c>
      <c r="M75" s="26">
        <v>0</v>
      </c>
      <c r="N75" s="26">
        <v>6</v>
      </c>
      <c r="O75" s="26">
        <v>6</v>
      </c>
      <c r="P75" s="26">
        <v>6</v>
      </c>
      <c r="Q75" s="26">
        <v>6</v>
      </c>
      <c r="R75" s="26">
        <v>6</v>
      </c>
      <c r="S75" s="26">
        <v>6</v>
      </c>
      <c r="T75" s="26">
        <v>0</v>
      </c>
    </row>
    <row r="76" spans="1:20" s="4" customFormat="1" ht="21" customHeight="1">
      <c r="A76" s="23"/>
      <c r="B76" s="27"/>
      <c r="C76" s="25"/>
      <c r="D76" s="26" t="s">
        <v>25</v>
      </c>
      <c r="E76" s="26">
        <v>40</v>
      </c>
      <c r="F76" s="26">
        <v>4</v>
      </c>
      <c r="G76" s="26">
        <v>2</v>
      </c>
      <c r="H76" s="26">
        <v>2</v>
      </c>
      <c r="I76" s="26">
        <v>0</v>
      </c>
      <c r="J76" s="26">
        <v>0</v>
      </c>
      <c r="K76" s="26">
        <v>0</v>
      </c>
      <c r="L76" s="26">
        <v>0</v>
      </c>
      <c r="M76" s="26">
        <v>0</v>
      </c>
      <c r="N76" s="26">
        <v>2</v>
      </c>
      <c r="O76" s="26">
        <v>2</v>
      </c>
      <c r="P76" s="26">
        <v>7</v>
      </c>
      <c r="Q76" s="26">
        <v>7</v>
      </c>
      <c r="R76" s="26">
        <v>7</v>
      </c>
      <c r="S76" s="26">
        <v>7</v>
      </c>
      <c r="T76" s="26">
        <v>0</v>
      </c>
    </row>
    <row r="77" spans="1:20" s="4" customFormat="1" ht="21" customHeight="1">
      <c r="A77" s="23">
        <v>37</v>
      </c>
      <c r="B77" s="24" t="s">
        <v>64</v>
      </c>
      <c r="C77" s="25" t="s">
        <v>68</v>
      </c>
      <c r="D77" s="26" t="s">
        <v>24</v>
      </c>
      <c r="E77" s="26">
        <v>20</v>
      </c>
      <c r="F77" s="26">
        <v>0</v>
      </c>
      <c r="G77" s="26">
        <v>2</v>
      </c>
      <c r="H77" s="26">
        <v>0</v>
      </c>
      <c r="I77" s="26">
        <v>0</v>
      </c>
      <c r="J77" s="26">
        <v>0</v>
      </c>
      <c r="K77" s="26">
        <v>0</v>
      </c>
      <c r="L77" s="26">
        <v>2</v>
      </c>
      <c r="M77" s="26">
        <v>0</v>
      </c>
      <c r="N77" s="26">
        <v>0</v>
      </c>
      <c r="O77" s="26">
        <v>2</v>
      </c>
      <c r="P77" s="26">
        <v>3</v>
      </c>
      <c r="Q77" s="26">
        <v>4</v>
      </c>
      <c r="R77" s="26">
        <v>3</v>
      </c>
      <c r="S77" s="26">
        <v>4</v>
      </c>
      <c r="T77" s="26">
        <v>0</v>
      </c>
    </row>
    <row r="78" spans="1:20" s="4" customFormat="1" ht="21" customHeight="1">
      <c r="A78" s="23"/>
      <c r="B78" s="27"/>
      <c r="C78" s="25"/>
      <c r="D78" s="26" t="s">
        <v>25</v>
      </c>
      <c r="E78" s="26">
        <v>30</v>
      </c>
      <c r="F78" s="26">
        <v>0</v>
      </c>
      <c r="G78" s="26">
        <v>0</v>
      </c>
      <c r="H78" s="26">
        <v>0</v>
      </c>
      <c r="I78" s="26">
        <v>0</v>
      </c>
      <c r="J78" s="26">
        <v>0</v>
      </c>
      <c r="K78" s="26">
        <v>0</v>
      </c>
      <c r="L78" s="26">
        <v>0</v>
      </c>
      <c r="M78" s="26">
        <v>0</v>
      </c>
      <c r="N78" s="26">
        <v>0</v>
      </c>
      <c r="O78" s="26">
        <v>5</v>
      </c>
      <c r="P78" s="26">
        <v>10</v>
      </c>
      <c r="Q78" s="26">
        <v>5</v>
      </c>
      <c r="R78" s="26">
        <v>5</v>
      </c>
      <c r="S78" s="26">
        <v>5</v>
      </c>
      <c r="T78" s="26">
        <v>0</v>
      </c>
    </row>
    <row r="79" spans="1:20" s="1" customFormat="1" ht="21.75" customHeight="1">
      <c r="A79" s="23">
        <v>38</v>
      </c>
      <c r="B79" s="24" t="s">
        <v>69</v>
      </c>
      <c r="C79" s="26" t="s">
        <v>70</v>
      </c>
      <c r="D79" s="26" t="s">
        <v>24</v>
      </c>
      <c r="E79" s="26">
        <v>60</v>
      </c>
      <c r="F79" s="26">
        <v>4</v>
      </c>
      <c r="G79" s="26">
        <v>10</v>
      </c>
      <c r="H79" s="26">
        <v>10</v>
      </c>
      <c r="I79" s="26">
        <v>5</v>
      </c>
      <c r="J79" s="26">
        <v>3</v>
      </c>
      <c r="K79" s="26">
        <v>3</v>
      </c>
      <c r="L79" s="26">
        <v>3</v>
      </c>
      <c r="M79" s="26">
        <v>3</v>
      </c>
      <c r="N79" s="26">
        <v>3</v>
      </c>
      <c r="O79" s="26">
        <v>8</v>
      </c>
      <c r="P79" s="26">
        <v>3</v>
      </c>
      <c r="Q79" s="26">
        <v>3</v>
      </c>
      <c r="R79" s="26">
        <v>2</v>
      </c>
      <c r="S79" s="26">
        <v>0</v>
      </c>
      <c r="T79" s="26">
        <v>0</v>
      </c>
    </row>
    <row r="80" spans="1:20" s="1" customFormat="1" ht="21.75" customHeight="1">
      <c r="A80" s="23"/>
      <c r="B80" s="27"/>
      <c r="C80" s="26"/>
      <c r="D80" s="26" t="s">
        <v>25</v>
      </c>
      <c r="E80" s="26">
        <v>20</v>
      </c>
      <c r="F80" s="26">
        <v>3</v>
      </c>
      <c r="G80" s="26">
        <v>8</v>
      </c>
      <c r="H80" s="26">
        <v>9</v>
      </c>
      <c r="I80" s="26">
        <v>0</v>
      </c>
      <c r="J80" s="26">
        <v>0</v>
      </c>
      <c r="K80" s="26">
        <v>0</v>
      </c>
      <c r="L80" s="26">
        <v>0</v>
      </c>
      <c r="M80" s="26">
        <v>0</v>
      </c>
      <c r="N80" s="26">
        <v>0</v>
      </c>
      <c r="O80" s="26">
        <v>0</v>
      </c>
      <c r="P80" s="26">
        <v>0</v>
      </c>
      <c r="Q80" s="26">
        <v>0</v>
      </c>
      <c r="R80" s="26">
        <v>0</v>
      </c>
      <c r="S80" s="26">
        <v>0</v>
      </c>
      <c r="T80" s="26">
        <v>0</v>
      </c>
    </row>
    <row r="81" spans="1:20" s="2" customFormat="1" ht="21.75" customHeight="1">
      <c r="A81" s="23">
        <v>39</v>
      </c>
      <c r="B81" s="24" t="s">
        <v>69</v>
      </c>
      <c r="C81" s="26" t="s">
        <v>71</v>
      </c>
      <c r="D81" s="26" t="s">
        <v>24</v>
      </c>
      <c r="E81" s="26">
        <v>15</v>
      </c>
      <c r="F81" s="26">
        <v>0</v>
      </c>
      <c r="G81" s="26">
        <v>0</v>
      </c>
      <c r="H81" s="26">
        <v>10</v>
      </c>
      <c r="I81" s="26">
        <v>5</v>
      </c>
      <c r="J81" s="26">
        <v>0</v>
      </c>
      <c r="K81" s="26">
        <v>0</v>
      </c>
      <c r="L81" s="26">
        <v>0</v>
      </c>
      <c r="M81" s="26">
        <v>0</v>
      </c>
      <c r="N81" s="26">
        <v>0</v>
      </c>
      <c r="O81" s="26">
        <v>0</v>
      </c>
      <c r="P81" s="26">
        <v>0</v>
      </c>
      <c r="Q81" s="26">
        <v>0</v>
      </c>
      <c r="R81" s="26">
        <v>0</v>
      </c>
      <c r="S81" s="26">
        <v>0</v>
      </c>
      <c r="T81" s="26">
        <v>0</v>
      </c>
    </row>
    <row r="82" spans="1:20" s="2" customFormat="1" ht="21.75" customHeight="1">
      <c r="A82" s="23"/>
      <c r="B82" s="27"/>
      <c r="C82" s="26"/>
      <c r="D82" s="26" t="s">
        <v>25</v>
      </c>
      <c r="E82" s="26">
        <v>20</v>
      </c>
      <c r="F82" s="26">
        <v>0</v>
      </c>
      <c r="G82" s="26">
        <v>10</v>
      </c>
      <c r="H82" s="26">
        <v>10</v>
      </c>
      <c r="I82" s="26">
        <v>0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  <c r="O82" s="26">
        <v>0</v>
      </c>
      <c r="P82" s="26">
        <v>0</v>
      </c>
      <c r="Q82" s="26">
        <v>0</v>
      </c>
      <c r="R82" s="26">
        <v>0</v>
      </c>
      <c r="S82" s="26">
        <v>0</v>
      </c>
      <c r="T82" s="26">
        <v>0</v>
      </c>
    </row>
    <row r="83" spans="1:20" s="2" customFormat="1" ht="21.75" customHeight="1">
      <c r="A83" s="23">
        <v>40</v>
      </c>
      <c r="B83" s="24" t="s">
        <v>69</v>
      </c>
      <c r="C83" s="26" t="s">
        <v>72</v>
      </c>
      <c r="D83" s="26" t="s">
        <v>24</v>
      </c>
      <c r="E83" s="26">
        <v>15</v>
      </c>
      <c r="F83" s="26">
        <v>0</v>
      </c>
      <c r="G83" s="26">
        <v>0</v>
      </c>
      <c r="H83" s="26">
        <v>5</v>
      </c>
      <c r="I83" s="26">
        <v>4</v>
      </c>
      <c r="J83" s="26">
        <v>0</v>
      </c>
      <c r="K83" s="26">
        <v>1</v>
      </c>
      <c r="L83" s="26">
        <v>2</v>
      </c>
      <c r="M83" s="26">
        <v>2</v>
      </c>
      <c r="N83" s="26">
        <v>0</v>
      </c>
      <c r="O83" s="26">
        <v>1</v>
      </c>
      <c r="P83" s="26">
        <v>0</v>
      </c>
      <c r="Q83" s="26">
        <v>0</v>
      </c>
      <c r="R83" s="26">
        <v>0</v>
      </c>
      <c r="S83" s="26">
        <v>0</v>
      </c>
      <c r="T83" s="26">
        <v>0</v>
      </c>
    </row>
    <row r="84" spans="1:20" s="2" customFormat="1" ht="21.75" customHeight="1">
      <c r="A84" s="23"/>
      <c r="B84" s="27"/>
      <c r="C84" s="26"/>
      <c r="D84" s="26" t="s">
        <v>25</v>
      </c>
      <c r="E84" s="26">
        <v>35</v>
      </c>
      <c r="F84" s="26">
        <v>0</v>
      </c>
      <c r="G84" s="26">
        <v>5</v>
      </c>
      <c r="H84" s="26">
        <v>5</v>
      </c>
      <c r="I84" s="26">
        <v>0</v>
      </c>
      <c r="J84" s="26">
        <v>0</v>
      </c>
      <c r="K84" s="26">
        <v>0</v>
      </c>
      <c r="L84" s="26">
        <v>0</v>
      </c>
      <c r="M84" s="26">
        <v>0</v>
      </c>
      <c r="N84" s="26">
        <v>0</v>
      </c>
      <c r="O84" s="26">
        <v>8</v>
      </c>
      <c r="P84" s="26">
        <v>4</v>
      </c>
      <c r="Q84" s="26">
        <v>4</v>
      </c>
      <c r="R84" s="26">
        <v>4</v>
      </c>
      <c r="S84" s="26">
        <v>5</v>
      </c>
      <c r="T84" s="26">
        <v>0</v>
      </c>
    </row>
    <row r="85" spans="1:20" s="10" customFormat="1" ht="21.75" customHeight="1">
      <c r="A85" s="23">
        <v>41</v>
      </c>
      <c r="B85" s="24" t="s">
        <v>73</v>
      </c>
      <c r="C85" s="28" t="s">
        <v>74</v>
      </c>
      <c r="D85" s="29" t="s">
        <v>24</v>
      </c>
      <c r="E85" s="29">
        <v>30</v>
      </c>
      <c r="F85" s="29">
        <v>3</v>
      </c>
      <c r="G85" s="29">
        <v>5</v>
      </c>
      <c r="H85" s="29">
        <v>8</v>
      </c>
      <c r="I85" s="29">
        <v>5</v>
      </c>
      <c r="J85" s="29">
        <v>0</v>
      </c>
      <c r="K85" s="29">
        <v>0</v>
      </c>
      <c r="L85" s="29">
        <v>2</v>
      </c>
      <c r="M85" s="29">
        <v>2</v>
      </c>
      <c r="N85" s="29">
        <v>0</v>
      </c>
      <c r="O85" s="29">
        <v>5</v>
      </c>
      <c r="P85" s="29">
        <v>0</v>
      </c>
      <c r="Q85" s="29">
        <v>0</v>
      </c>
      <c r="R85" s="29">
        <v>0</v>
      </c>
      <c r="S85" s="29">
        <v>0</v>
      </c>
      <c r="T85" s="29">
        <v>0</v>
      </c>
    </row>
    <row r="86" spans="1:20" s="10" customFormat="1" ht="21" customHeight="1">
      <c r="A86" s="23"/>
      <c r="B86" s="27"/>
      <c r="C86" s="28"/>
      <c r="D86" s="29" t="s">
        <v>25</v>
      </c>
      <c r="E86" s="29">
        <v>0</v>
      </c>
      <c r="F86" s="29">
        <v>0</v>
      </c>
      <c r="G86" s="29">
        <v>0</v>
      </c>
      <c r="H86" s="29">
        <v>0</v>
      </c>
      <c r="I86" s="41">
        <v>0</v>
      </c>
      <c r="J86" s="41">
        <v>0</v>
      </c>
      <c r="K86" s="41">
        <v>0</v>
      </c>
      <c r="L86" s="41">
        <v>0</v>
      </c>
      <c r="M86" s="41">
        <v>0</v>
      </c>
      <c r="N86" s="41">
        <v>0</v>
      </c>
      <c r="O86" s="41">
        <v>0</v>
      </c>
      <c r="P86" s="41">
        <v>0</v>
      </c>
      <c r="Q86" s="41">
        <v>0</v>
      </c>
      <c r="R86" s="41">
        <v>0</v>
      </c>
      <c r="S86" s="41">
        <v>0</v>
      </c>
      <c r="T86" s="41">
        <v>0</v>
      </c>
    </row>
    <row r="87" spans="1:20" s="10" customFormat="1" ht="21" customHeight="1">
      <c r="A87" s="23">
        <v>42</v>
      </c>
      <c r="B87" s="24" t="s">
        <v>73</v>
      </c>
      <c r="C87" s="41" t="s">
        <v>75</v>
      </c>
      <c r="D87" s="29" t="s">
        <v>24</v>
      </c>
      <c r="E87" s="29">
        <v>21</v>
      </c>
      <c r="F87" s="29">
        <v>0</v>
      </c>
      <c r="G87" s="29">
        <v>0</v>
      </c>
      <c r="H87" s="29">
        <v>5</v>
      </c>
      <c r="I87" s="29">
        <v>5</v>
      </c>
      <c r="J87" s="29">
        <v>2</v>
      </c>
      <c r="K87" s="29">
        <v>0</v>
      </c>
      <c r="L87" s="29">
        <v>0</v>
      </c>
      <c r="M87" s="29">
        <v>0</v>
      </c>
      <c r="N87" s="29">
        <v>2</v>
      </c>
      <c r="O87" s="29">
        <v>5</v>
      </c>
      <c r="P87" s="29">
        <v>0</v>
      </c>
      <c r="Q87" s="29">
        <v>0</v>
      </c>
      <c r="R87" s="29">
        <v>0</v>
      </c>
      <c r="S87" s="29">
        <v>2</v>
      </c>
      <c r="T87" s="29">
        <v>0</v>
      </c>
    </row>
    <row r="88" spans="1:20" s="10" customFormat="1" ht="21" customHeight="1">
      <c r="A88" s="23"/>
      <c r="B88" s="27"/>
      <c r="C88" s="41"/>
      <c r="D88" s="29" t="s">
        <v>25</v>
      </c>
      <c r="E88" s="29">
        <v>10</v>
      </c>
      <c r="F88" s="29">
        <v>0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2</v>
      </c>
      <c r="O88" s="29">
        <v>2</v>
      </c>
      <c r="P88" s="29">
        <v>0</v>
      </c>
      <c r="Q88" s="29">
        <v>2</v>
      </c>
      <c r="R88" s="29">
        <v>2</v>
      </c>
      <c r="S88" s="29">
        <v>2</v>
      </c>
      <c r="T88" s="29">
        <v>0</v>
      </c>
    </row>
    <row r="89" spans="1:20" s="10" customFormat="1" ht="21" customHeight="1">
      <c r="A89" s="23">
        <v>43</v>
      </c>
      <c r="B89" s="24" t="s">
        <v>73</v>
      </c>
      <c r="C89" s="29" t="s">
        <v>76</v>
      </c>
      <c r="D89" s="29" t="s">
        <v>24</v>
      </c>
      <c r="E89" s="29">
        <f>SUM(F89:T89)</f>
        <v>30</v>
      </c>
      <c r="F89" s="29">
        <v>2</v>
      </c>
      <c r="G89" s="29">
        <v>2</v>
      </c>
      <c r="H89" s="29">
        <v>5</v>
      </c>
      <c r="I89" s="29">
        <v>0</v>
      </c>
      <c r="J89" s="29">
        <v>0</v>
      </c>
      <c r="K89" s="29">
        <v>3</v>
      </c>
      <c r="L89" s="29">
        <v>5</v>
      </c>
      <c r="M89" s="29">
        <v>3</v>
      </c>
      <c r="N89" s="29">
        <v>0</v>
      </c>
      <c r="O89" s="29">
        <v>5</v>
      </c>
      <c r="P89" s="29">
        <v>0</v>
      </c>
      <c r="Q89" s="29">
        <v>0</v>
      </c>
      <c r="R89" s="29">
        <v>0</v>
      </c>
      <c r="S89" s="29">
        <v>5</v>
      </c>
      <c r="T89" s="29">
        <v>0</v>
      </c>
    </row>
    <row r="90" spans="1:20" s="10" customFormat="1" ht="21" customHeight="1">
      <c r="A90" s="23"/>
      <c r="B90" s="27"/>
      <c r="C90" s="29"/>
      <c r="D90" s="29" t="s">
        <v>25</v>
      </c>
      <c r="E90" s="29">
        <f>SUM(F90:T90)</f>
        <v>10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3</v>
      </c>
      <c r="P90" s="29">
        <v>2</v>
      </c>
      <c r="Q90" s="29">
        <v>2</v>
      </c>
      <c r="R90" s="29">
        <v>0</v>
      </c>
      <c r="S90" s="29">
        <v>3</v>
      </c>
      <c r="T90" s="29">
        <v>0</v>
      </c>
    </row>
    <row r="91" spans="1:20" s="10" customFormat="1" ht="21" customHeight="1">
      <c r="A91" s="23">
        <v>44</v>
      </c>
      <c r="B91" s="24" t="s">
        <v>73</v>
      </c>
      <c r="C91" s="28" t="s">
        <v>77</v>
      </c>
      <c r="D91" s="29" t="s">
        <v>24</v>
      </c>
      <c r="E91" s="29">
        <v>40</v>
      </c>
      <c r="F91" s="29">
        <v>2</v>
      </c>
      <c r="G91" s="29">
        <v>4</v>
      </c>
      <c r="H91" s="29">
        <v>10</v>
      </c>
      <c r="I91" s="29">
        <v>2</v>
      </c>
      <c r="J91" s="29">
        <v>2</v>
      </c>
      <c r="K91" s="29">
        <v>2</v>
      </c>
      <c r="L91" s="29">
        <v>4</v>
      </c>
      <c r="M91" s="29">
        <v>2</v>
      </c>
      <c r="N91" s="29">
        <v>0</v>
      </c>
      <c r="O91" s="29">
        <v>6</v>
      </c>
      <c r="P91" s="29">
        <v>2</v>
      </c>
      <c r="Q91" s="29">
        <v>3</v>
      </c>
      <c r="R91" s="29">
        <v>1</v>
      </c>
      <c r="S91" s="29">
        <v>0</v>
      </c>
      <c r="T91" s="29">
        <v>0</v>
      </c>
    </row>
    <row r="92" spans="1:20" s="10" customFormat="1" ht="21" customHeight="1">
      <c r="A92" s="23"/>
      <c r="B92" s="27"/>
      <c r="C92" s="28"/>
      <c r="D92" s="29" t="s">
        <v>25</v>
      </c>
      <c r="E92" s="29">
        <v>0</v>
      </c>
      <c r="F92" s="29">
        <v>0</v>
      </c>
      <c r="G92" s="29">
        <v>0</v>
      </c>
      <c r="H92" s="29">
        <v>0</v>
      </c>
      <c r="I92" s="41">
        <v>0</v>
      </c>
      <c r="J92" s="41">
        <v>0</v>
      </c>
      <c r="K92" s="41">
        <v>0</v>
      </c>
      <c r="L92" s="41">
        <v>0</v>
      </c>
      <c r="M92" s="41">
        <v>0</v>
      </c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41">
        <v>0</v>
      </c>
      <c r="T92" s="41">
        <v>0</v>
      </c>
    </row>
    <row r="93" spans="1:20" s="11" customFormat="1" ht="21" customHeight="1">
      <c r="A93" s="30">
        <v>45</v>
      </c>
      <c r="B93" s="31" t="s">
        <v>78</v>
      </c>
      <c r="C93" s="28" t="s">
        <v>79</v>
      </c>
      <c r="D93" s="29" t="s">
        <v>24</v>
      </c>
      <c r="E93" s="29">
        <v>56</v>
      </c>
      <c r="F93" s="29">
        <v>4</v>
      </c>
      <c r="G93" s="29">
        <v>2</v>
      </c>
      <c r="H93" s="29">
        <v>12</v>
      </c>
      <c r="I93" s="29">
        <v>12</v>
      </c>
      <c r="J93" s="29">
        <v>4</v>
      </c>
      <c r="K93" s="29">
        <v>4</v>
      </c>
      <c r="L93" s="29">
        <v>0</v>
      </c>
      <c r="M93" s="29">
        <v>4</v>
      </c>
      <c r="N93" s="29">
        <v>2</v>
      </c>
      <c r="O93" s="29">
        <v>6</v>
      </c>
      <c r="P93" s="29">
        <v>0</v>
      </c>
      <c r="Q93" s="29">
        <v>2</v>
      </c>
      <c r="R93" s="29">
        <v>0</v>
      </c>
      <c r="S93" s="29">
        <v>4</v>
      </c>
      <c r="T93" s="29">
        <v>0</v>
      </c>
    </row>
    <row r="94" spans="1:20" s="11" customFormat="1" ht="21" customHeight="1">
      <c r="A94" s="30"/>
      <c r="B94" s="32"/>
      <c r="C94" s="28"/>
      <c r="D94" s="29" t="s">
        <v>25</v>
      </c>
      <c r="E94" s="29">
        <v>18</v>
      </c>
      <c r="F94" s="29">
        <v>0</v>
      </c>
      <c r="G94" s="29">
        <v>4</v>
      </c>
      <c r="H94" s="29">
        <v>4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v>4</v>
      </c>
      <c r="P94" s="29">
        <v>0</v>
      </c>
      <c r="Q94" s="29">
        <v>0</v>
      </c>
      <c r="R94" s="29">
        <v>0</v>
      </c>
      <c r="S94" s="29">
        <v>3</v>
      </c>
      <c r="T94" s="29">
        <v>3</v>
      </c>
    </row>
    <row r="95" spans="1:20" s="2" customFormat="1" ht="21" customHeight="1">
      <c r="A95" s="23">
        <v>46</v>
      </c>
      <c r="B95" s="24" t="s">
        <v>78</v>
      </c>
      <c r="C95" s="25" t="s">
        <v>80</v>
      </c>
      <c r="D95" s="26" t="s">
        <v>24</v>
      </c>
      <c r="E95" s="49">
        <v>5</v>
      </c>
      <c r="F95" s="49">
        <v>0</v>
      </c>
      <c r="G95" s="49">
        <v>0</v>
      </c>
      <c r="H95" s="49">
        <v>2</v>
      </c>
      <c r="I95" s="49">
        <v>2</v>
      </c>
      <c r="J95" s="49">
        <v>0</v>
      </c>
      <c r="K95" s="49">
        <v>1</v>
      </c>
      <c r="L95" s="49">
        <v>0</v>
      </c>
      <c r="M95" s="49">
        <v>0</v>
      </c>
      <c r="N95" s="49">
        <v>0</v>
      </c>
      <c r="O95" s="49">
        <v>0</v>
      </c>
      <c r="P95" s="49">
        <v>0</v>
      </c>
      <c r="Q95" s="49">
        <v>0</v>
      </c>
      <c r="R95" s="49">
        <v>0</v>
      </c>
      <c r="S95" s="49">
        <v>0</v>
      </c>
      <c r="T95" s="49">
        <v>0</v>
      </c>
    </row>
    <row r="96" spans="1:20" s="2" customFormat="1" ht="21" customHeight="1">
      <c r="A96" s="23"/>
      <c r="B96" s="27"/>
      <c r="C96" s="25"/>
      <c r="D96" s="26" t="s">
        <v>25</v>
      </c>
      <c r="E96" s="49">
        <v>10</v>
      </c>
      <c r="F96" s="49">
        <v>0</v>
      </c>
      <c r="G96" s="49">
        <v>0</v>
      </c>
      <c r="H96" s="49">
        <v>0</v>
      </c>
      <c r="I96" s="49">
        <v>0</v>
      </c>
      <c r="J96" s="49">
        <v>0</v>
      </c>
      <c r="K96" s="49">
        <v>0</v>
      </c>
      <c r="L96" s="49">
        <v>0</v>
      </c>
      <c r="M96" s="49">
        <v>0</v>
      </c>
      <c r="N96" s="49">
        <v>2</v>
      </c>
      <c r="O96" s="49">
        <v>2</v>
      </c>
      <c r="P96" s="49">
        <v>2</v>
      </c>
      <c r="Q96" s="49">
        <v>0</v>
      </c>
      <c r="R96" s="49">
        <v>0</v>
      </c>
      <c r="S96" s="49">
        <v>2</v>
      </c>
      <c r="T96" s="49">
        <v>2</v>
      </c>
    </row>
    <row r="97" spans="1:20" s="2" customFormat="1" ht="21" customHeight="1">
      <c r="A97" s="23">
        <v>47</v>
      </c>
      <c r="B97" s="24" t="s">
        <v>78</v>
      </c>
      <c r="C97" s="35" t="s">
        <v>81</v>
      </c>
      <c r="D97" s="26" t="s">
        <v>24</v>
      </c>
      <c r="E97" s="49">
        <v>18</v>
      </c>
      <c r="F97" s="49">
        <v>0</v>
      </c>
      <c r="G97" s="49">
        <v>0</v>
      </c>
      <c r="H97" s="49">
        <v>3</v>
      </c>
      <c r="I97" s="49">
        <v>2</v>
      </c>
      <c r="J97" s="49">
        <v>0</v>
      </c>
      <c r="K97" s="49">
        <v>2</v>
      </c>
      <c r="L97" s="49">
        <v>2</v>
      </c>
      <c r="M97" s="49">
        <v>3</v>
      </c>
      <c r="N97" s="49">
        <v>0</v>
      </c>
      <c r="O97" s="49">
        <v>4</v>
      </c>
      <c r="P97" s="49">
        <v>0</v>
      </c>
      <c r="Q97" s="49">
        <v>0</v>
      </c>
      <c r="R97" s="49">
        <v>0</v>
      </c>
      <c r="S97" s="49">
        <v>2</v>
      </c>
      <c r="T97" s="49">
        <v>0</v>
      </c>
    </row>
    <row r="98" spans="1:20" s="2" customFormat="1" ht="21" customHeight="1">
      <c r="A98" s="23"/>
      <c r="B98" s="27"/>
      <c r="C98" s="42"/>
      <c r="D98" s="26" t="s">
        <v>25</v>
      </c>
      <c r="E98" s="49">
        <v>0</v>
      </c>
      <c r="F98" s="49">
        <v>0</v>
      </c>
      <c r="G98" s="49">
        <v>0</v>
      </c>
      <c r="H98" s="49">
        <v>0</v>
      </c>
      <c r="I98" s="49">
        <v>0</v>
      </c>
      <c r="J98" s="49">
        <v>0</v>
      </c>
      <c r="K98" s="49">
        <v>0</v>
      </c>
      <c r="L98" s="49">
        <v>0</v>
      </c>
      <c r="M98" s="49">
        <v>0</v>
      </c>
      <c r="N98" s="49">
        <v>0</v>
      </c>
      <c r="O98" s="49">
        <v>0</v>
      </c>
      <c r="P98" s="49">
        <v>0</v>
      </c>
      <c r="Q98" s="49">
        <v>0</v>
      </c>
      <c r="R98" s="49">
        <v>0</v>
      </c>
      <c r="S98" s="49">
        <v>0</v>
      </c>
      <c r="T98" s="49">
        <v>0</v>
      </c>
    </row>
    <row r="99" spans="1:20" s="2" customFormat="1" ht="21" customHeight="1">
      <c r="A99" s="23">
        <v>48</v>
      </c>
      <c r="B99" s="24" t="s">
        <v>82</v>
      </c>
      <c r="C99" s="25" t="s">
        <v>83</v>
      </c>
      <c r="D99" s="26" t="s">
        <v>24</v>
      </c>
      <c r="E99" s="26">
        <v>20</v>
      </c>
      <c r="F99" s="26">
        <v>0</v>
      </c>
      <c r="G99" s="26">
        <v>2</v>
      </c>
      <c r="H99" s="26">
        <v>6</v>
      </c>
      <c r="I99" s="26">
        <v>3</v>
      </c>
      <c r="J99" s="26">
        <v>1</v>
      </c>
      <c r="K99" s="26">
        <v>2</v>
      </c>
      <c r="L99" s="26">
        <v>1</v>
      </c>
      <c r="M99" s="26">
        <v>1</v>
      </c>
      <c r="N99" s="26">
        <v>0</v>
      </c>
      <c r="O99" s="26">
        <v>1</v>
      </c>
      <c r="P99" s="26">
        <v>0</v>
      </c>
      <c r="Q99" s="26">
        <v>1</v>
      </c>
      <c r="R99" s="26">
        <v>0</v>
      </c>
      <c r="S99" s="26">
        <v>2</v>
      </c>
      <c r="T99" s="26">
        <v>0</v>
      </c>
    </row>
    <row r="100" spans="1:20" s="2" customFormat="1" ht="21" customHeight="1">
      <c r="A100" s="23"/>
      <c r="B100" s="27"/>
      <c r="C100" s="25"/>
      <c r="D100" s="26" t="s">
        <v>25</v>
      </c>
      <c r="E100" s="26">
        <v>0</v>
      </c>
      <c r="F100" s="26">
        <v>0</v>
      </c>
      <c r="G100" s="26">
        <v>0</v>
      </c>
      <c r="H100" s="26">
        <v>0</v>
      </c>
      <c r="I100" s="26">
        <v>0</v>
      </c>
      <c r="J100" s="26">
        <v>0</v>
      </c>
      <c r="K100" s="26">
        <v>0</v>
      </c>
      <c r="L100" s="26">
        <v>0</v>
      </c>
      <c r="M100" s="26">
        <v>0</v>
      </c>
      <c r="N100" s="26">
        <v>0</v>
      </c>
      <c r="O100" s="26">
        <v>0</v>
      </c>
      <c r="P100" s="26">
        <v>0</v>
      </c>
      <c r="Q100" s="26">
        <v>0</v>
      </c>
      <c r="R100" s="26">
        <v>0</v>
      </c>
      <c r="S100" s="26">
        <v>0</v>
      </c>
      <c r="T100" s="26">
        <v>0</v>
      </c>
    </row>
    <row r="101" spans="1:20" s="1" customFormat="1" ht="21" customHeight="1">
      <c r="A101" s="23">
        <v>49</v>
      </c>
      <c r="B101" s="24" t="s">
        <v>82</v>
      </c>
      <c r="C101" s="25" t="s">
        <v>84</v>
      </c>
      <c r="D101" s="26" t="s">
        <v>24</v>
      </c>
      <c r="E101" s="26">
        <v>0</v>
      </c>
      <c r="F101" s="26">
        <v>0</v>
      </c>
      <c r="G101" s="26">
        <v>0</v>
      </c>
      <c r="H101" s="26">
        <v>0</v>
      </c>
      <c r="I101" s="26">
        <v>0</v>
      </c>
      <c r="J101" s="26">
        <v>0</v>
      </c>
      <c r="K101" s="26">
        <v>0</v>
      </c>
      <c r="L101" s="26">
        <v>0</v>
      </c>
      <c r="M101" s="26">
        <v>0</v>
      </c>
      <c r="N101" s="26">
        <v>0</v>
      </c>
      <c r="O101" s="26">
        <v>0</v>
      </c>
      <c r="P101" s="26">
        <v>0</v>
      </c>
      <c r="Q101" s="26">
        <v>0</v>
      </c>
      <c r="R101" s="26">
        <v>0</v>
      </c>
      <c r="S101" s="26">
        <v>0</v>
      </c>
      <c r="T101" s="26">
        <v>0</v>
      </c>
    </row>
    <row r="102" spans="1:20" s="1" customFormat="1" ht="21" customHeight="1">
      <c r="A102" s="23"/>
      <c r="B102" s="27"/>
      <c r="C102" s="25"/>
      <c r="D102" s="26" t="s">
        <v>25</v>
      </c>
      <c r="E102" s="26">
        <v>15</v>
      </c>
      <c r="F102" s="26">
        <v>0</v>
      </c>
      <c r="G102" s="26">
        <v>0</v>
      </c>
      <c r="H102" s="26">
        <v>0</v>
      </c>
      <c r="I102" s="26">
        <v>0</v>
      </c>
      <c r="J102" s="26">
        <v>0</v>
      </c>
      <c r="K102" s="26">
        <v>0</v>
      </c>
      <c r="L102" s="26">
        <v>0</v>
      </c>
      <c r="M102" s="26">
        <v>0</v>
      </c>
      <c r="N102" s="26">
        <v>0</v>
      </c>
      <c r="O102" s="26">
        <v>3</v>
      </c>
      <c r="P102" s="26">
        <v>5</v>
      </c>
      <c r="Q102" s="26">
        <v>3</v>
      </c>
      <c r="R102" s="26">
        <v>3</v>
      </c>
      <c r="S102" s="26">
        <v>1</v>
      </c>
      <c r="T102" s="26">
        <v>0</v>
      </c>
    </row>
    <row r="103" spans="1:20" s="2" customFormat="1" ht="21" customHeight="1">
      <c r="A103" s="23">
        <v>50</v>
      </c>
      <c r="B103" s="24" t="s">
        <v>82</v>
      </c>
      <c r="C103" s="25" t="s">
        <v>85</v>
      </c>
      <c r="D103" s="26" t="s">
        <v>24</v>
      </c>
      <c r="E103" s="26">
        <v>10</v>
      </c>
      <c r="F103" s="26">
        <v>1</v>
      </c>
      <c r="G103" s="26">
        <v>0</v>
      </c>
      <c r="H103" s="26">
        <v>0</v>
      </c>
      <c r="I103" s="26">
        <v>2</v>
      </c>
      <c r="J103" s="26">
        <v>1</v>
      </c>
      <c r="K103" s="26">
        <v>0</v>
      </c>
      <c r="L103" s="26">
        <v>3</v>
      </c>
      <c r="M103" s="26">
        <v>1</v>
      </c>
      <c r="N103" s="26">
        <v>0</v>
      </c>
      <c r="O103" s="26">
        <v>1</v>
      </c>
      <c r="P103" s="26">
        <v>0</v>
      </c>
      <c r="Q103" s="26">
        <v>1</v>
      </c>
      <c r="R103" s="26">
        <v>0</v>
      </c>
      <c r="S103" s="26">
        <v>0</v>
      </c>
      <c r="T103" s="26">
        <v>0</v>
      </c>
    </row>
    <row r="104" spans="1:20" s="2" customFormat="1" ht="21" customHeight="1">
      <c r="A104" s="23"/>
      <c r="B104" s="27"/>
      <c r="C104" s="25"/>
      <c r="D104" s="26" t="s">
        <v>25</v>
      </c>
      <c r="E104" s="26">
        <v>20</v>
      </c>
      <c r="F104" s="26">
        <v>0</v>
      </c>
      <c r="G104" s="26">
        <v>2</v>
      </c>
      <c r="H104" s="26">
        <v>2</v>
      </c>
      <c r="I104" s="26">
        <v>0</v>
      </c>
      <c r="J104" s="26">
        <v>0</v>
      </c>
      <c r="K104" s="26">
        <v>0</v>
      </c>
      <c r="L104" s="26">
        <v>0</v>
      </c>
      <c r="M104" s="26">
        <v>0</v>
      </c>
      <c r="N104" s="26">
        <v>0</v>
      </c>
      <c r="O104" s="26">
        <v>2</v>
      </c>
      <c r="P104" s="26">
        <v>4</v>
      </c>
      <c r="Q104" s="26">
        <v>5</v>
      </c>
      <c r="R104" s="26">
        <v>5</v>
      </c>
      <c r="S104" s="26">
        <v>0</v>
      </c>
      <c r="T104" s="26">
        <v>0</v>
      </c>
    </row>
    <row r="105" spans="1:20" s="2" customFormat="1" ht="21" customHeight="1">
      <c r="A105" s="23">
        <v>51</v>
      </c>
      <c r="B105" s="24" t="s">
        <v>82</v>
      </c>
      <c r="C105" s="25" t="s">
        <v>86</v>
      </c>
      <c r="D105" s="26" t="s">
        <v>24</v>
      </c>
      <c r="E105" s="26">
        <v>4</v>
      </c>
      <c r="F105" s="26">
        <v>1</v>
      </c>
      <c r="G105" s="26">
        <v>0</v>
      </c>
      <c r="H105" s="26">
        <v>1</v>
      </c>
      <c r="I105" s="26">
        <v>0</v>
      </c>
      <c r="J105" s="26">
        <v>0</v>
      </c>
      <c r="K105" s="26">
        <v>0</v>
      </c>
      <c r="L105" s="26">
        <v>0</v>
      </c>
      <c r="M105" s="26">
        <v>0</v>
      </c>
      <c r="N105" s="26">
        <v>0</v>
      </c>
      <c r="O105" s="26">
        <v>2</v>
      </c>
      <c r="P105" s="26">
        <v>0</v>
      </c>
      <c r="Q105" s="26">
        <v>0</v>
      </c>
      <c r="R105" s="26">
        <v>0</v>
      </c>
      <c r="S105" s="26">
        <v>0</v>
      </c>
      <c r="T105" s="26">
        <v>0</v>
      </c>
    </row>
    <row r="106" spans="1:20" s="2" customFormat="1" ht="21" customHeight="1">
      <c r="A106" s="23"/>
      <c r="B106" s="27"/>
      <c r="C106" s="25"/>
      <c r="D106" s="26" t="s">
        <v>25</v>
      </c>
      <c r="E106" s="26">
        <v>6</v>
      </c>
      <c r="F106" s="26">
        <v>0</v>
      </c>
      <c r="G106" s="26">
        <v>0</v>
      </c>
      <c r="H106" s="26">
        <v>0</v>
      </c>
      <c r="I106" s="26">
        <v>0</v>
      </c>
      <c r="J106" s="26">
        <v>0</v>
      </c>
      <c r="K106" s="26">
        <v>0</v>
      </c>
      <c r="L106" s="26">
        <v>0</v>
      </c>
      <c r="M106" s="26">
        <v>0</v>
      </c>
      <c r="N106" s="26">
        <v>0</v>
      </c>
      <c r="O106" s="26">
        <v>1</v>
      </c>
      <c r="P106" s="26">
        <v>0</v>
      </c>
      <c r="Q106" s="26">
        <v>3</v>
      </c>
      <c r="R106" s="26">
        <v>2</v>
      </c>
      <c r="S106" s="26">
        <v>0</v>
      </c>
      <c r="T106" s="26">
        <v>0</v>
      </c>
    </row>
    <row r="107" spans="1:20" s="3" customFormat="1" ht="21" customHeight="1">
      <c r="A107" s="23">
        <v>52</v>
      </c>
      <c r="B107" s="24" t="s">
        <v>82</v>
      </c>
      <c r="C107" s="25" t="s">
        <v>87</v>
      </c>
      <c r="D107" s="26" t="s">
        <v>24</v>
      </c>
      <c r="E107" s="26">
        <v>32</v>
      </c>
      <c r="F107" s="26">
        <v>4</v>
      </c>
      <c r="G107" s="26">
        <v>3</v>
      </c>
      <c r="H107" s="26">
        <v>2</v>
      </c>
      <c r="I107" s="26">
        <v>3</v>
      </c>
      <c r="J107" s="26">
        <v>2</v>
      </c>
      <c r="K107" s="26">
        <v>2</v>
      </c>
      <c r="L107" s="26">
        <v>2</v>
      </c>
      <c r="M107" s="26">
        <v>2</v>
      </c>
      <c r="N107" s="26">
        <v>0</v>
      </c>
      <c r="O107" s="26">
        <v>4</v>
      </c>
      <c r="P107" s="26">
        <v>2</v>
      </c>
      <c r="Q107" s="26">
        <v>3</v>
      </c>
      <c r="R107" s="26">
        <v>3</v>
      </c>
      <c r="S107" s="26">
        <v>0</v>
      </c>
      <c r="T107" s="26">
        <v>0</v>
      </c>
    </row>
    <row r="108" spans="1:20" s="3" customFormat="1" ht="21" customHeight="1">
      <c r="A108" s="43"/>
      <c r="B108" s="44"/>
      <c r="C108" s="45"/>
      <c r="D108" s="46" t="s">
        <v>25</v>
      </c>
      <c r="E108" s="46">
        <v>33</v>
      </c>
      <c r="F108" s="46">
        <v>0</v>
      </c>
      <c r="G108" s="46">
        <v>4</v>
      </c>
      <c r="H108" s="46">
        <v>5</v>
      </c>
      <c r="I108" s="46">
        <v>0</v>
      </c>
      <c r="J108" s="46">
        <v>0</v>
      </c>
      <c r="K108" s="46">
        <v>0</v>
      </c>
      <c r="L108" s="46">
        <v>0</v>
      </c>
      <c r="M108" s="46">
        <v>0</v>
      </c>
      <c r="N108" s="46">
        <v>0</v>
      </c>
      <c r="O108" s="46">
        <v>4</v>
      </c>
      <c r="P108" s="46">
        <v>7</v>
      </c>
      <c r="Q108" s="46">
        <v>7</v>
      </c>
      <c r="R108" s="46">
        <v>6</v>
      </c>
      <c r="S108" s="46">
        <v>0</v>
      </c>
      <c r="T108" s="46">
        <v>0</v>
      </c>
    </row>
    <row r="109" spans="1:20" s="12" customFormat="1" ht="21" customHeight="1">
      <c r="A109" s="47" t="s">
        <v>88</v>
      </c>
      <c r="B109" s="47"/>
      <c r="C109" s="47"/>
      <c r="D109" s="18" t="s">
        <v>24</v>
      </c>
      <c r="E109" s="50">
        <f>E107+E105+E103+E101+E99+E97+E95+E93+E91+E89+E87+E85+E83+E81+E79+E77+E75+E73+E71+E69+E67+E65+E63+E61+E59+E57+E55+E53+E51+E49+E47+E45+E43+E41+E39+E37+E35+E33+E31+E29+E27+E25+E23+E21+E19+E17+E15+E13+E11+E9+E7+E5</f>
        <v>2517</v>
      </c>
      <c r="F109" s="50">
        <f aca="true" t="shared" si="2" ref="F109:T109">F107+F105+F103+F101+F99+F97+F95+F93+F91+F89+F87+F85+F83+F81+F79+F77+F75+F73+F71+F69+F67+F65+F63+F61+F59+F57+F55+F53+F51+F49+F47+F45+F43+F41+F39+F37+F35+F33+F31+F29+F27+F25+F23+F21+F19+F17+F15+F13+F11+F9+F7+F5</f>
        <v>155</v>
      </c>
      <c r="G109" s="50">
        <f t="shared" si="2"/>
        <v>308</v>
      </c>
      <c r="H109" s="50">
        <f t="shared" si="2"/>
        <v>414</v>
      </c>
      <c r="I109" s="50">
        <f t="shared" si="2"/>
        <v>253</v>
      </c>
      <c r="J109" s="50">
        <f t="shared" si="2"/>
        <v>101</v>
      </c>
      <c r="K109" s="50">
        <f t="shared" si="2"/>
        <v>141</v>
      </c>
      <c r="L109" s="50">
        <f t="shared" si="2"/>
        <v>155</v>
      </c>
      <c r="M109" s="50">
        <f t="shared" si="2"/>
        <v>146</v>
      </c>
      <c r="N109" s="50">
        <f t="shared" si="2"/>
        <v>73</v>
      </c>
      <c r="O109" s="50">
        <f t="shared" si="2"/>
        <v>337</v>
      </c>
      <c r="P109" s="50">
        <f t="shared" si="2"/>
        <v>136</v>
      </c>
      <c r="Q109" s="50">
        <f t="shared" si="2"/>
        <v>91</v>
      </c>
      <c r="R109" s="50">
        <f t="shared" si="2"/>
        <v>77</v>
      </c>
      <c r="S109" s="50">
        <f t="shared" si="2"/>
        <v>130</v>
      </c>
      <c r="T109" s="50">
        <f t="shared" si="2"/>
        <v>0</v>
      </c>
    </row>
    <row r="110" spans="1:20" s="12" customFormat="1" ht="21" customHeight="1">
      <c r="A110" s="47"/>
      <c r="B110" s="47"/>
      <c r="C110" s="47"/>
      <c r="D110" s="18" t="s">
        <v>25</v>
      </c>
      <c r="E110" s="50">
        <f>E108+E106+E104+E102+E100+E98+E96+E94+E92+E90+E88+E86+E84+E82+E80+E78+E76+E74+E72+E70+E68+E66+E64+E62+E60+E58+E56+E54+E52+E50+E48+E46+E44+E42+E40+E38+E36+E34+E32+E30+E28+E26+E24+E22+E20+E18+E16+E14+E12+E10+E8+E6</f>
        <v>1386</v>
      </c>
      <c r="F110" s="50">
        <f aca="true" t="shared" si="3" ref="F110:T110">F108+F106+F104+F102+F100+F98+F96+F94+F92+F90+F88+F86+F84+F82+F80+F78+F76+F74+F72+F70+F68+F66+F64+F62+F60+F58+F56+F54+F52+F50+F48+F46+F44+F42+F40+F38+F36+F34+F32+F30+F28+F26+F24+F22+F20+F18+F16+F14+F12+F10+F8+F6</f>
        <v>42</v>
      </c>
      <c r="G110" s="50">
        <f t="shared" si="3"/>
        <v>340</v>
      </c>
      <c r="H110" s="50">
        <f t="shared" si="3"/>
        <v>334</v>
      </c>
      <c r="I110" s="50">
        <f t="shared" si="3"/>
        <v>0</v>
      </c>
      <c r="J110" s="50">
        <f t="shared" si="3"/>
        <v>0</v>
      </c>
      <c r="K110" s="50">
        <f t="shared" si="3"/>
        <v>15</v>
      </c>
      <c r="L110" s="50">
        <f t="shared" si="3"/>
        <v>0</v>
      </c>
      <c r="M110" s="50">
        <f t="shared" si="3"/>
        <v>0</v>
      </c>
      <c r="N110" s="50">
        <f t="shared" si="3"/>
        <v>42</v>
      </c>
      <c r="O110" s="50">
        <f t="shared" si="3"/>
        <v>208</v>
      </c>
      <c r="P110" s="50">
        <f t="shared" si="3"/>
        <v>127</v>
      </c>
      <c r="Q110" s="50">
        <f t="shared" si="3"/>
        <v>107</v>
      </c>
      <c r="R110" s="50">
        <f t="shared" si="3"/>
        <v>91</v>
      </c>
      <c r="S110" s="50">
        <f t="shared" si="3"/>
        <v>71</v>
      </c>
      <c r="T110" s="50">
        <f t="shared" si="3"/>
        <v>9</v>
      </c>
    </row>
    <row r="111" spans="1:20" s="13" customFormat="1" ht="22.5" customHeight="1">
      <c r="A111" s="47"/>
      <c r="B111" s="47"/>
      <c r="C111" s="47"/>
      <c r="D111" s="47" t="s">
        <v>89</v>
      </c>
      <c r="E111" s="51">
        <f>SUM(E5:E108)</f>
        <v>3903</v>
      </c>
      <c r="F111" s="51">
        <f aca="true" t="shared" si="4" ref="F111:T111">SUM(F5:F108)</f>
        <v>197</v>
      </c>
      <c r="G111" s="51">
        <f t="shared" si="4"/>
        <v>648</v>
      </c>
      <c r="H111" s="51">
        <f t="shared" si="4"/>
        <v>748</v>
      </c>
      <c r="I111" s="51">
        <f t="shared" si="4"/>
        <v>253</v>
      </c>
      <c r="J111" s="51">
        <f t="shared" si="4"/>
        <v>101</v>
      </c>
      <c r="K111" s="51">
        <f t="shared" si="4"/>
        <v>156</v>
      </c>
      <c r="L111" s="51">
        <f t="shared" si="4"/>
        <v>155</v>
      </c>
      <c r="M111" s="51">
        <f t="shared" si="4"/>
        <v>146</v>
      </c>
      <c r="N111" s="51">
        <f t="shared" si="4"/>
        <v>115</v>
      </c>
      <c r="O111" s="51">
        <f t="shared" si="4"/>
        <v>545</v>
      </c>
      <c r="P111" s="51">
        <f t="shared" si="4"/>
        <v>263</v>
      </c>
      <c r="Q111" s="51">
        <f t="shared" si="4"/>
        <v>198</v>
      </c>
      <c r="R111" s="51">
        <f t="shared" si="4"/>
        <v>168</v>
      </c>
      <c r="S111" s="51">
        <f t="shared" si="4"/>
        <v>201</v>
      </c>
      <c r="T111" s="51">
        <f t="shared" si="4"/>
        <v>9</v>
      </c>
    </row>
    <row r="112" spans="1:2" ht="14.25">
      <c r="A112" s="48"/>
      <c r="B112" s="48"/>
    </row>
  </sheetData>
  <sheetProtection/>
  <mergeCells count="179">
    <mergeCell ref="A1:T1"/>
    <mergeCell ref="E2:T2"/>
    <mergeCell ref="A2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A59:A60"/>
    <mergeCell ref="A61:A62"/>
    <mergeCell ref="A63:A64"/>
    <mergeCell ref="A65:A66"/>
    <mergeCell ref="A67:A68"/>
    <mergeCell ref="A69:A70"/>
    <mergeCell ref="A71:A72"/>
    <mergeCell ref="A73:A74"/>
    <mergeCell ref="A75:A76"/>
    <mergeCell ref="A77:A78"/>
    <mergeCell ref="A79:A80"/>
    <mergeCell ref="A81:A82"/>
    <mergeCell ref="A83:A84"/>
    <mergeCell ref="A85:A86"/>
    <mergeCell ref="A87:A88"/>
    <mergeCell ref="A89:A90"/>
    <mergeCell ref="A91:A92"/>
    <mergeCell ref="A93:A94"/>
    <mergeCell ref="A95:A96"/>
    <mergeCell ref="A97:A98"/>
    <mergeCell ref="A99:A100"/>
    <mergeCell ref="A101:A102"/>
    <mergeCell ref="A103:A104"/>
    <mergeCell ref="A105:A106"/>
    <mergeCell ref="A107:A108"/>
    <mergeCell ref="B2:B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B45:B46"/>
    <mergeCell ref="B47:B48"/>
    <mergeCell ref="B49:B50"/>
    <mergeCell ref="B51:B52"/>
    <mergeCell ref="B53:B54"/>
    <mergeCell ref="B55:B56"/>
    <mergeCell ref="B57:B58"/>
    <mergeCell ref="B59:B60"/>
    <mergeCell ref="B61:B62"/>
    <mergeCell ref="B63:B64"/>
    <mergeCell ref="B65:B66"/>
    <mergeCell ref="B67:B68"/>
    <mergeCell ref="B69:B70"/>
    <mergeCell ref="B71:B72"/>
    <mergeCell ref="B73:B74"/>
    <mergeCell ref="B75:B76"/>
    <mergeCell ref="B77:B78"/>
    <mergeCell ref="B79:B80"/>
    <mergeCell ref="B81:B82"/>
    <mergeCell ref="B83:B84"/>
    <mergeCell ref="B85:B86"/>
    <mergeCell ref="B87:B88"/>
    <mergeCell ref="B89:B90"/>
    <mergeCell ref="B91:B92"/>
    <mergeCell ref="B93:B94"/>
    <mergeCell ref="B95:B96"/>
    <mergeCell ref="B97:B98"/>
    <mergeCell ref="B99:B100"/>
    <mergeCell ref="B101:B102"/>
    <mergeCell ref="B103:B104"/>
    <mergeCell ref="B105:B106"/>
    <mergeCell ref="B107:B108"/>
    <mergeCell ref="C2:C4"/>
    <mergeCell ref="C5:C6"/>
    <mergeCell ref="C7:C8"/>
    <mergeCell ref="C9:C10"/>
    <mergeCell ref="C11:C12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43:C44"/>
    <mergeCell ref="C45:C46"/>
    <mergeCell ref="C47:C48"/>
    <mergeCell ref="C49:C50"/>
    <mergeCell ref="C51:C52"/>
    <mergeCell ref="C53:C54"/>
    <mergeCell ref="C55:C56"/>
    <mergeCell ref="C57:C58"/>
    <mergeCell ref="C59:C60"/>
    <mergeCell ref="C61:C62"/>
    <mergeCell ref="C63:C64"/>
    <mergeCell ref="C65:C66"/>
    <mergeCell ref="C67:C68"/>
    <mergeCell ref="C69:C70"/>
    <mergeCell ref="C71:C72"/>
    <mergeCell ref="C73:C74"/>
    <mergeCell ref="C75:C76"/>
    <mergeCell ref="C77:C78"/>
    <mergeCell ref="C79:C80"/>
    <mergeCell ref="C81:C82"/>
    <mergeCell ref="C83:C84"/>
    <mergeCell ref="C85:C86"/>
    <mergeCell ref="C87:C88"/>
    <mergeCell ref="C89:C90"/>
    <mergeCell ref="C91:C92"/>
    <mergeCell ref="C93:C94"/>
    <mergeCell ref="C95:C96"/>
    <mergeCell ref="C97:C98"/>
    <mergeCell ref="C99:C100"/>
    <mergeCell ref="C101:C102"/>
    <mergeCell ref="C103:C104"/>
    <mergeCell ref="C105:C106"/>
    <mergeCell ref="C107:C108"/>
    <mergeCell ref="D2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A109:C111"/>
  </mergeCells>
  <printOptions/>
  <pageMargins left="0.7513888888888889" right="0.7513888888888889" top="1" bottom="1" header="0.5118055555555555" footer="0.5118055555555555"/>
  <pageSetup fitToHeight="0" fitToWidth="1" horizontalDpi="600" verticalDpi="600" orientation="landscape" paperSize="8" scale="98"/>
  <ignoredErrors>
    <ignoredError sqref="E11:E12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黄舒艳</cp:lastModifiedBy>
  <dcterms:created xsi:type="dcterms:W3CDTF">2016-12-03T16:54:00Z</dcterms:created>
  <dcterms:modified xsi:type="dcterms:W3CDTF">2024-05-31T08:43:08Z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2052-11.8.2.10624</vt:lpwstr>
  </property>
  <property fmtid="{D5CDD505-2E9C-101B-9397-08002B2CF9AE}" pid="3" name="I">
    <vt:lpwstr>A84F302C3416411EBBA22A3C89300973_12</vt:lpwstr>
  </property>
  <property fmtid="{D5CDD505-2E9C-101B-9397-08002B2CF9AE}" pid="4" name="KSOReadingLayo">
    <vt:bool>true</vt:bool>
  </property>
  <property fmtid="{D5CDD505-2E9C-101B-9397-08002B2CF9AE}" pid="5" name="퀀_generated_2.-2147483648">
    <vt:i4>2052</vt:i4>
  </property>
</Properties>
</file>