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externalReferences>
    <externalReference r:id="rId2"/>
  </externalReferences>
  <definedNames>
    <definedName name="_xlnm._FilterDatabase" localSheetId="0" hidden="1">Sheet1!$A$4:$G$15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<sst xmlns="http://schemas.openxmlformats.org/spreadsheetml/2006/main" count="31" uniqueCount="21">
  <si>
    <t>2024年烟台市福山区教育系统招聘高层次人才报名及新增审核专业
通过情况</t>
  </si>
  <si>
    <t>时间：截止2024年4月9日16时</t>
  </si>
  <si>
    <t>序号</t>
  </si>
  <si>
    <t>招聘单位</t>
  </si>
  <si>
    <t>招聘岗位</t>
  </si>
  <si>
    <t>招聘数量</t>
  </si>
  <si>
    <t>报名人数</t>
  </si>
  <si>
    <t>网上审核通过人数</t>
  </si>
  <si>
    <t>新增通过专业</t>
  </si>
  <si>
    <t>烟台市福山区教育和体育局所属中学</t>
  </si>
  <si>
    <t>语文教师岗位</t>
  </si>
  <si>
    <t>数学教师岗位</t>
  </si>
  <si>
    <t>英语教师岗位</t>
  </si>
  <si>
    <t>物理教师岗位</t>
  </si>
  <si>
    <t>化学教师岗位</t>
  </si>
  <si>
    <t>生物教师岗位</t>
  </si>
  <si>
    <t>政治教师岗位</t>
  </si>
  <si>
    <t>历史教师岗位</t>
  </si>
  <si>
    <t>地理教师岗位</t>
  </si>
  <si>
    <t>体育教师岗位</t>
  </si>
  <si>
    <t>信息技术教师岗位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</si>
</sst>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name val="仿宋_GB2312"/>
      <family val="3"/>
      <charset val="134"/>
    </font>
    <font>
      <sz val="10"/>
      <name val="仿宋_GB2312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1712652143477&#32479;&#35745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数据"/>
    </sheetNames>
    <sheetDataSet>
      <sheetData sheetId="0">
        <row r="2">
          <cell r="B2" t="str">
            <v>信息技术教师岗位</v>
          </cell>
          <cell r="C2" t="str">
            <v>17</v>
          </cell>
          <cell r="D2" t="str">
            <v>10</v>
          </cell>
          <cell r="E2" t="str">
            <v>0</v>
          </cell>
          <cell r="F2" t="str">
            <v>27</v>
          </cell>
        </row>
        <row r="3">
          <cell r="B3" t="str">
            <v>英语教师岗位</v>
          </cell>
          <cell r="C3" t="str">
            <v>21</v>
          </cell>
          <cell r="D3" t="str">
            <v>16</v>
          </cell>
          <cell r="E3" t="str">
            <v>0</v>
          </cell>
          <cell r="F3" t="str">
            <v>37</v>
          </cell>
        </row>
        <row r="4">
          <cell r="B4" t="str">
            <v>语文教师岗位</v>
          </cell>
          <cell r="C4" t="str">
            <v>31</v>
          </cell>
          <cell r="D4" t="str">
            <v>5</v>
          </cell>
          <cell r="E4" t="str">
            <v>0</v>
          </cell>
          <cell r="F4" t="str">
            <v>36</v>
          </cell>
        </row>
        <row r="5">
          <cell r="B5" t="str">
            <v>地理教师岗位</v>
          </cell>
          <cell r="C5" t="str">
            <v>29</v>
          </cell>
          <cell r="D5" t="str">
            <v>0</v>
          </cell>
          <cell r="E5" t="str">
            <v>0</v>
          </cell>
          <cell r="F5" t="str">
            <v>29</v>
          </cell>
        </row>
        <row r="6">
          <cell r="B6" t="str">
            <v>政治教师岗位</v>
          </cell>
          <cell r="C6" t="str">
            <v>23</v>
          </cell>
          <cell r="D6" t="str">
            <v>19</v>
          </cell>
          <cell r="E6" t="str">
            <v>0</v>
          </cell>
          <cell r="F6" t="str">
            <v>42</v>
          </cell>
        </row>
        <row r="7">
          <cell r="B7" t="str">
            <v>化学教师岗位</v>
          </cell>
          <cell r="C7" t="str">
            <v>27</v>
          </cell>
          <cell r="D7" t="str">
            <v>10</v>
          </cell>
          <cell r="E7" t="str">
            <v>0</v>
          </cell>
          <cell r="F7" t="str">
            <v>37</v>
          </cell>
        </row>
        <row r="8">
          <cell r="B8" t="str">
            <v>生物教师岗位</v>
          </cell>
          <cell r="C8" t="str">
            <v>27</v>
          </cell>
          <cell r="D8" t="str">
            <v>5</v>
          </cell>
          <cell r="E8" t="str">
            <v>0</v>
          </cell>
          <cell r="F8" t="str">
            <v>32</v>
          </cell>
        </row>
        <row r="9">
          <cell r="B9" t="str">
            <v>数学教师岗位</v>
          </cell>
          <cell r="C9" t="str">
            <v>24</v>
          </cell>
          <cell r="D9" t="str">
            <v>10</v>
          </cell>
          <cell r="E9" t="str">
            <v>0</v>
          </cell>
          <cell r="F9" t="str">
            <v>34</v>
          </cell>
        </row>
        <row r="10">
          <cell r="B10" t="str">
            <v>历史教师岗位</v>
          </cell>
          <cell r="C10" t="str">
            <v>37</v>
          </cell>
          <cell r="D10" t="str">
            <v>2</v>
          </cell>
          <cell r="E10" t="str">
            <v>0</v>
          </cell>
          <cell r="F10" t="str">
            <v>39</v>
          </cell>
        </row>
        <row r="11">
          <cell r="B11" t="str">
            <v>体育教师岗位</v>
          </cell>
          <cell r="C11" t="str">
            <v>14</v>
          </cell>
          <cell r="D11" t="str">
            <v>50</v>
          </cell>
          <cell r="E11" t="str">
            <v>0</v>
          </cell>
          <cell r="F11" t="str">
            <v>64</v>
          </cell>
        </row>
        <row r="12">
          <cell r="B12" t="str">
            <v>物理教师岗位</v>
          </cell>
          <cell r="C12" t="str">
            <v>20</v>
          </cell>
          <cell r="D12" t="str">
            <v>3</v>
          </cell>
          <cell r="E12" t="str">
            <v>0</v>
          </cell>
          <cell r="F12" t="str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zoomScale="110" zoomScaleNormal="110" workbookViewId="0">
      <selection activeCell="H9" sqref="H9"/>
    </sheetView>
  </sheetViews>
  <sheetFormatPr defaultColWidth="9.875" defaultRowHeight="14.25" outlineLevelCol="6"/>
  <cols>
    <col min="1" max="1" width="3.51666666666667" style="4" customWidth="1"/>
    <col min="2" max="2" width="18.175" style="5" customWidth="1"/>
    <col min="3" max="3" width="18.525" style="6" customWidth="1"/>
    <col min="4" max="4" width="8.18333333333333" style="7" customWidth="1"/>
    <col min="5" max="6" width="8.525" style="8" customWidth="1"/>
    <col min="7" max="7" width="22.8333333333333" style="9" customWidth="1"/>
    <col min="8" max="16384" width="9.875" style="10"/>
  </cols>
  <sheetData>
    <row r="1" ht="17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31" customHeight="1" spans="1:7">
      <c r="A2" s="11"/>
      <c r="B2" s="11"/>
      <c r="C2" s="11"/>
      <c r="D2" s="11"/>
      <c r="E2" s="11"/>
      <c r="F2" s="11"/>
      <c r="G2" s="11"/>
    </row>
    <row r="3" s="1" customFormat="1" ht="31" customHeight="1" spans="1:7">
      <c r="A3" s="12" t="s">
        <v>1</v>
      </c>
      <c r="B3" s="12"/>
      <c r="C3" s="12"/>
      <c r="D3" s="12"/>
      <c r="E3" s="12"/>
      <c r="F3" s="12"/>
      <c r="G3" s="12"/>
    </row>
    <row r="4" s="2" customFormat="1" ht="40" customHeight="1" spans="1:7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="2" customFormat="1" ht="40" customHeight="1" spans="1:7">
      <c r="A5" s="13">
        <v>1</v>
      </c>
      <c r="B5" s="14" t="s">
        <v>9</v>
      </c>
      <c r="C5" s="14" t="s">
        <v>10</v>
      </c>
      <c r="D5" s="15">
        <v>7</v>
      </c>
      <c r="E5" s="16" t="str">
        <f>VLOOKUP(C5,[1]统计数据!$B$2:$F$12,5,0)</f>
        <v>36</v>
      </c>
      <c r="F5" s="16" t="str">
        <f>VLOOKUP(C5,[1]统计数据!$B$2:$F$12,2,0)</f>
        <v>31</v>
      </c>
      <c r="G5" s="17"/>
    </row>
    <row r="6" s="2" customFormat="1" ht="40" customHeight="1" spans="1:7">
      <c r="A6" s="13">
        <v>2</v>
      </c>
      <c r="B6" s="14" t="s">
        <v>9</v>
      </c>
      <c r="C6" s="14" t="s">
        <v>11</v>
      </c>
      <c r="D6" s="15">
        <v>7</v>
      </c>
      <c r="E6" s="16" t="str">
        <f>VLOOKUP(C6,[1]统计数据!$B$2:$F$12,5,0)</f>
        <v>34</v>
      </c>
      <c r="F6" s="16" t="str">
        <f>VLOOKUP(C6,[1]统计数据!$B$2:$F$12,2,0)</f>
        <v>24</v>
      </c>
      <c r="G6" s="17"/>
    </row>
    <row r="7" s="2" customFormat="1" ht="40" customHeight="1" spans="1:7">
      <c r="A7" s="13">
        <v>3</v>
      </c>
      <c r="B7" s="14" t="s">
        <v>9</v>
      </c>
      <c r="C7" s="14" t="s">
        <v>12</v>
      </c>
      <c r="D7" s="15">
        <v>8</v>
      </c>
      <c r="E7" s="16" t="str">
        <f>VLOOKUP(C7,[1]统计数据!$B$2:$F$12,5,0)</f>
        <v>37</v>
      </c>
      <c r="F7" s="16" t="str">
        <f>VLOOKUP(C7,[1]统计数据!$B$2:$F$12,2,0)</f>
        <v>21</v>
      </c>
      <c r="G7" s="17"/>
    </row>
    <row r="8" s="2" customFormat="1" ht="40" customHeight="1" spans="1:7">
      <c r="A8" s="18">
        <v>4</v>
      </c>
      <c r="B8" s="14" t="s">
        <v>9</v>
      </c>
      <c r="C8" s="14" t="s">
        <v>13</v>
      </c>
      <c r="D8" s="19">
        <v>9</v>
      </c>
      <c r="E8" s="16" t="str">
        <f>VLOOKUP(C8,[1]统计数据!$B$2:$F$12,5,0)</f>
        <v>23</v>
      </c>
      <c r="F8" s="16" t="str">
        <f>VLOOKUP(C8,[1]统计数据!$B$2:$F$12,2,0)</f>
        <v>20</v>
      </c>
      <c r="G8" s="20"/>
    </row>
    <row r="9" s="2" customFormat="1" ht="40" customHeight="1" spans="1:7">
      <c r="A9" s="13">
        <v>5</v>
      </c>
      <c r="B9" s="14" t="s">
        <v>9</v>
      </c>
      <c r="C9" s="14" t="s">
        <v>14</v>
      </c>
      <c r="D9" s="15">
        <v>7</v>
      </c>
      <c r="E9" s="16" t="str">
        <f>VLOOKUP(C9,[1]统计数据!$B$2:$F$12,5,0)</f>
        <v>37</v>
      </c>
      <c r="F9" s="16" t="str">
        <f>VLOOKUP(C9,[1]统计数据!$B$2:$F$12,2,0)</f>
        <v>27</v>
      </c>
      <c r="G9" s="17"/>
    </row>
    <row r="10" s="2" customFormat="1" ht="40" customHeight="1" spans="1:7">
      <c r="A10" s="13">
        <v>6</v>
      </c>
      <c r="B10" s="14" t="s">
        <v>9</v>
      </c>
      <c r="C10" s="14" t="s">
        <v>15</v>
      </c>
      <c r="D10" s="15">
        <v>4</v>
      </c>
      <c r="E10" s="16" t="str">
        <f>VLOOKUP(C10,[1]统计数据!$B$2:$F$12,5,0)</f>
        <v>32</v>
      </c>
      <c r="F10" s="16" t="str">
        <f>VLOOKUP(C10,[1]统计数据!$B$2:$F$12,2,0)</f>
        <v>27</v>
      </c>
      <c r="G10" s="17"/>
    </row>
    <row r="11" s="2" customFormat="1" ht="40" customHeight="1" spans="1:7">
      <c r="A11" s="13">
        <v>7</v>
      </c>
      <c r="B11" s="14" t="s">
        <v>9</v>
      </c>
      <c r="C11" s="14" t="s">
        <v>16</v>
      </c>
      <c r="D11" s="15">
        <v>4</v>
      </c>
      <c r="E11" s="16" t="str">
        <f>VLOOKUP(C11,[1]统计数据!$B$2:$F$12,5,0)</f>
        <v>42</v>
      </c>
      <c r="F11" s="16" t="str">
        <f>VLOOKUP(C11,[1]统计数据!$B$2:$F$12,2,0)</f>
        <v>23</v>
      </c>
      <c r="G11" s="17"/>
    </row>
    <row r="12" s="2" customFormat="1" ht="40" customHeight="1" spans="1:7">
      <c r="A12" s="13">
        <v>8</v>
      </c>
      <c r="B12" s="14" t="s">
        <v>9</v>
      </c>
      <c r="C12" s="14" t="s">
        <v>17</v>
      </c>
      <c r="D12" s="15">
        <v>5</v>
      </c>
      <c r="E12" s="16" t="str">
        <f>VLOOKUP(C12,[1]统计数据!$B$2:$F$12,5,0)</f>
        <v>39</v>
      </c>
      <c r="F12" s="16" t="str">
        <f>VLOOKUP(C12,[1]统计数据!$B$2:$F$12,2,0)</f>
        <v>37</v>
      </c>
      <c r="G12" s="17"/>
    </row>
    <row r="13" s="2" customFormat="1" ht="40" customHeight="1" spans="1:7">
      <c r="A13" s="13">
        <v>9</v>
      </c>
      <c r="B13" s="14" t="s">
        <v>9</v>
      </c>
      <c r="C13" s="14" t="s">
        <v>18</v>
      </c>
      <c r="D13" s="15">
        <v>5</v>
      </c>
      <c r="E13" s="16" t="str">
        <f>VLOOKUP(C13,[1]统计数据!$B$2:$F$12,5,0)</f>
        <v>29</v>
      </c>
      <c r="F13" s="16" t="str">
        <f>VLOOKUP(C13,[1]统计数据!$B$2:$F$12,2,0)</f>
        <v>29</v>
      </c>
      <c r="G13" s="17"/>
    </row>
    <row r="14" s="2" customFormat="1" ht="40" customHeight="1" spans="1:7">
      <c r="A14" s="13">
        <v>10</v>
      </c>
      <c r="B14" s="14" t="s">
        <v>9</v>
      </c>
      <c r="C14" s="14" t="s">
        <v>19</v>
      </c>
      <c r="D14" s="21">
        <v>4</v>
      </c>
      <c r="E14" s="16" t="str">
        <f>VLOOKUP(C14,[1]统计数据!$B$2:$F$12,5,0)</f>
        <v>64</v>
      </c>
      <c r="F14" s="16" t="str">
        <f>VLOOKUP(C14,[1]统计数据!$B$2:$F$12,2,0)</f>
        <v>14</v>
      </c>
      <c r="G14" s="22"/>
    </row>
    <row r="15" s="2" customFormat="1" ht="40" customHeight="1" spans="1:7">
      <c r="A15" s="13">
        <v>11</v>
      </c>
      <c r="B15" s="14" t="s">
        <v>9</v>
      </c>
      <c r="C15" s="14" t="s">
        <v>20</v>
      </c>
      <c r="D15" s="15">
        <v>2</v>
      </c>
      <c r="E15" s="16" t="str">
        <f>VLOOKUP(C15,[1]统计数据!$B$2:$F$12,5,0)</f>
        <v>27</v>
      </c>
      <c r="F15" s="16" t="str">
        <f>VLOOKUP(C15,[1]统计数据!$B$2:$F$12,2,0)</f>
        <v>17</v>
      </c>
      <c r="G15" s="17"/>
    </row>
    <row r="16" s="3" customFormat="1" spans="1:7">
      <c r="A16" s="23"/>
      <c r="B16" s="23"/>
      <c r="C16" s="24"/>
      <c r="D16" s="23"/>
      <c r="E16" s="25"/>
      <c r="F16" s="26"/>
      <c r="G16" s="25"/>
    </row>
    <row r="17" s="3" customFormat="1" spans="1:7">
      <c r="A17" s="23"/>
      <c r="B17" s="23"/>
      <c r="C17" s="24"/>
      <c r="D17" s="23"/>
      <c r="E17" s="27"/>
      <c r="F17" s="27"/>
      <c r="G17" s="25"/>
    </row>
    <row r="18" s="3" customFormat="1" spans="1:7">
      <c r="A18" s="23"/>
      <c r="B18" s="23"/>
      <c r="C18" s="24"/>
      <c r="D18" s="23"/>
      <c r="E18" s="27"/>
      <c r="F18" s="27"/>
      <c r="G18" s="25"/>
    </row>
    <row r="19" s="3" customFormat="1" spans="1:7">
      <c r="A19" s="23"/>
      <c r="B19" s="23"/>
      <c r="C19" s="24"/>
      <c r="D19" s="23"/>
      <c r="E19" s="27"/>
      <c r="F19" s="27"/>
      <c r="G19" s="25"/>
    </row>
    <row r="20" s="3" customFormat="1" spans="1:7">
      <c r="A20" s="23"/>
      <c r="B20" s="23"/>
      <c r="C20" s="24"/>
      <c r="D20" s="23"/>
      <c r="E20" s="27"/>
      <c r="F20" s="27"/>
      <c r="G20" s="25"/>
    </row>
    <row r="21" s="3" customFormat="1" spans="1:7">
      <c r="A21" s="23"/>
      <c r="B21" s="23"/>
      <c r="C21" s="24"/>
      <c r="D21" s="23"/>
      <c r="E21" s="27"/>
      <c r="F21" s="27"/>
      <c r="G21" s="25"/>
    </row>
    <row r="22" s="3" customFormat="1" spans="1:7">
      <c r="A22" s="23"/>
      <c r="B22" s="23"/>
      <c r="C22" s="24"/>
      <c r="D22" s="23"/>
      <c r="E22" s="27"/>
      <c r="F22" s="27"/>
      <c r="G22" s="25"/>
    </row>
    <row r="23" spans="1:7">
      <c r="A23" s="10"/>
      <c r="B23" s="10"/>
      <c r="C23" s="28"/>
      <c r="D23" s="29"/>
      <c r="E23" s="30"/>
      <c r="F23" s="30"/>
      <c r="G23" s="29"/>
    </row>
    <row r="24" spans="7:7">
      <c r="G24" s="5"/>
    </row>
    <row r="25" spans="7:7">
      <c r="G25" s="5"/>
    </row>
    <row r="26" spans="7:7">
      <c r="G26" s="5"/>
    </row>
    <row r="27" spans="7:7">
      <c r="G27" s="5"/>
    </row>
    <row r="28" spans="7:7">
      <c r="G28" s="5"/>
    </row>
    <row r="29" spans="7:7">
      <c r="G29" s="5"/>
    </row>
    <row r="30" spans="7:7">
      <c r="G30" s="5"/>
    </row>
    <row r="31" spans="7:7">
      <c r="G31" s="5"/>
    </row>
    <row r="32" spans="7:7">
      <c r="G32" s="5"/>
    </row>
    <row r="33" spans="7:7">
      <c r="G33" s="5"/>
    </row>
    <row r="34" spans="7:7">
      <c r="G34" s="5"/>
    </row>
    <row r="35" spans="7:7">
      <c r="G35" s="5"/>
    </row>
    <row r="36" spans="7:7">
      <c r="G36" s="5"/>
    </row>
    <row r="37" spans="7:7">
      <c r="G37" s="5"/>
    </row>
    <row r="38" spans="7:7">
      <c r="G38" s="5"/>
    </row>
  </sheetData>
  <mergeCells count="2">
    <mergeCell ref="A3:G3"/>
    <mergeCell ref="A1:G2"/>
  </mergeCells>
  <pageMargins left="0.393055555555556" right="0.354166666666667" top="0.472222222222222" bottom="0.0784722222222222" header="0.5" footer="0.27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2023-03-06T08:57:00Z</dcterms:created>
  <dcterms:modified xsi:type="dcterms:W3CDTF">2024-04-09T08:50:24Z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066C9029EE8E4111ADB8AF263D2DB839_13</vt:lpwstr>
  </property>
  <property fmtid="{D5CDD505-2E9C-101B-9397-08002B2CF9AE}" pid="3" name="KSOProductBuildVer">
    <vt:lpwstr>2052-12.1.0.16388</vt:lpwstr>
  </property>
</Properties>
</file>