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<sst xmlns="http://schemas.openxmlformats.org/spreadsheetml/2006/main" count="1139" uniqueCount="792">
  <si>
    <t>2022年吉安县教师招聘总成绩表</t>
  </si>
  <si>
    <t>序号</t>
  </si>
  <si>
    <t>报考岗位</t>
  </si>
  <si>
    <t>姓名</t>
  </si>
  <si>
    <t>身份证号码</t>
  </si>
  <si>
    <t>笔试</t>
  </si>
  <si>
    <t>面试</t>
  </si>
  <si>
    <t>总得分</t>
  </si>
  <si>
    <t>名次</t>
  </si>
  <si>
    <t>备注</t>
  </si>
  <si>
    <t>笔试成绩</t>
  </si>
  <si>
    <t>笔试折算分</t>
  </si>
  <si>
    <t>面试成绩</t>
  </si>
  <si>
    <t>面试折算分</t>
  </si>
  <si>
    <t>县城小学-语文</t>
  </si>
  <si>
    <t>尹艳玲</t>
  </si>
  <si>
    <t>362430********2944</t>
  </si>
  <si>
    <t>黄静</t>
  </si>
  <si>
    <t>510522********0265</t>
  </si>
  <si>
    <t>杨姝</t>
  </si>
  <si>
    <t>362421********6823</t>
  </si>
  <si>
    <t>刘丹</t>
  </si>
  <si>
    <t>360922********0323</t>
  </si>
  <si>
    <t>任佳佳</t>
  </si>
  <si>
    <t>362424********5948</t>
  </si>
  <si>
    <t>邓楠</t>
  </si>
  <si>
    <t>362421********0029</t>
  </si>
  <si>
    <t>县城小学-数学</t>
  </si>
  <si>
    <t>肖荟</t>
  </si>
  <si>
    <t>362421********1154</t>
  </si>
  <si>
    <t>夏梦芬</t>
  </si>
  <si>
    <t>362422********8123</t>
  </si>
  <si>
    <t>陈迁薇</t>
  </si>
  <si>
    <t>360124********6020</t>
  </si>
  <si>
    <t>肖琼</t>
  </si>
  <si>
    <t>362421********1747</t>
  </si>
  <si>
    <t>肖悦</t>
  </si>
  <si>
    <t>362421********8624</t>
  </si>
  <si>
    <t>毕云清</t>
  </si>
  <si>
    <t>152122********6628</t>
  </si>
  <si>
    <t>欧阳鑫</t>
  </si>
  <si>
    <t>362202********3843</t>
  </si>
  <si>
    <t>刘美琴</t>
  </si>
  <si>
    <t>360825********442X</t>
  </si>
  <si>
    <t>县城小学-英语</t>
  </si>
  <si>
    <t>姚小娇</t>
  </si>
  <si>
    <t>362424********4925</t>
  </si>
  <si>
    <t>邓招娣</t>
  </si>
  <si>
    <t>362421********0824</t>
  </si>
  <si>
    <t>肖婧</t>
  </si>
  <si>
    <t>362421********1129</t>
  </si>
  <si>
    <t>县城小学-道德与法治</t>
  </si>
  <si>
    <t>康婷</t>
  </si>
  <si>
    <t>360826********1940</t>
  </si>
  <si>
    <t>邓灵敏</t>
  </si>
  <si>
    <t>360424********3368</t>
  </si>
  <si>
    <t>姜志金</t>
  </si>
  <si>
    <t>362531********2747</t>
  </si>
  <si>
    <t>朱亚平</t>
  </si>
  <si>
    <t>362427********0350</t>
  </si>
  <si>
    <t>占晨晨</t>
  </si>
  <si>
    <t>360622********0742</t>
  </si>
  <si>
    <t>徐静</t>
  </si>
  <si>
    <t>360802********4420</t>
  </si>
  <si>
    <t>特岗小学-道德与法治</t>
  </si>
  <si>
    <t>贺莹</t>
  </si>
  <si>
    <t>362430********5440</t>
  </si>
  <si>
    <t>200.5</t>
  </si>
  <si>
    <t>欧阳阿琳</t>
  </si>
  <si>
    <t>362421********2025</t>
  </si>
  <si>
    <t>尹雨薇</t>
  </si>
  <si>
    <t>362432********1526</t>
  </si>
  <si>
    <t>179.5</t>
  </si>
  <si>
    <t>胡书悦</t>
  </si>
  <si>
    <t>362401********4023</t>
  </si>
  <si>
    <t>140</t>
  </si>
  <si>
    <t>刘雅琼</t>
  </si>
  <si>
    <t>362422********0023</t>
  </si>
  <si>
    <t>125.5</t>
  </si>
  <si>
    <t>李月琴</t>
  </si>
  <si>
    <t>360321********0028</t>
  </si>
  <si>
    <t>118.5</t>
  </si>
  <si>
    <t>特岗初中心理健康</t>
  </si>
  <si>
    <t>刘昆</t>
  </si>
  <si>
    <t>362421********4422</t>
  </si>
  <si>
    <t>163</t>
  </si>
  <si>
    <t>段鲜花</t>
  </si>
  <si>
    <t>360731********536X</t>
  </si>
  <si>
    <t>152.5</t>
  </si>
  <si>
    <t>朱经学</t>
  </si>
  <si>
    <t>362421********413X</t>
  </si>
  <si>
    <t>陈慧诗</t>
  </si>
  <si>
    <t>362430********0046</t>
  </si>
  <si>
    <t>141.5</t>
  </si>
  <si>
    <t>陈芬</t>
  </si>
  <si>
    <t>360502********3620</t>
  </si>
  <si>
    <t>154</t>
  </si>
  <si>
    <t>罗成</t>
  </si>
  <si>
    <t>360821********3821</t>
  </si>
  <si>
    <t>135</t>
  </si>
  <si>
    <t>欧阳敏</t>
  </si>
  <si>
    <t>362422********2544</t>
  </si>
  <si>
    <t>137.5</t>
  </si>
  <si>
    <t>县城小学-心理健康</t>
  </si>
  <si>
    <t>巫欢</t>
  </si>
  <si>
    <t>362429********2527</t>
  </si>
  <si>
    <t>曾紫燕</t>
  </si>
  <si>
    <t>441523********7562</t>
  </si>
  <si>
    <t>欧阳雯</t>
  </si>
  <si>
    <t>362401********0520</t>
  </si>
  <si>
    <t>县城初中信息技术</t>
  </si>
  <si>
    <t>朱君先</t>
  </si>
  <si>
    <t>362421********203X</t>
  </si>
  <si>
    <t>郭院平</t>
  </si>
  <si>
    <t>362427********1131</t>
  </si>
  <si>
    <t>特岗初中信息技术</t>
  </si>
  <si>
    <t>何盼</t>
  </si>
  <si>
    <t>362421********7746</t>
  </si>
  <si>
    <t>182</t>
  </si>
  <si>
    <t>肖盼</t>
  </si>
  <si>
    <t>362421********1428</t>
  </si>
  <si>
    <t>155.5</t>
  </si>
  <si>
    <t>县城小学信息技术</t>
  </si>
  <si>
    <t>何佳俐</t>
  </si>
  <si>
    <t>362401********2820</t>
  </si>
  <si>
    <t>彭智斌</t>
  </si>
  <si>
    <t>362421********3832</t>
  </si>
  <si>
    <t>刘晴</t>
  </si>
  <si>
    <t>362421********3827</t>
  </si>
  <si>
    <t>魏美珍</t>
  </si>
  <si>
    <t>362425********1023</t>
  </si>
  <si>
    <t>县城小学-体育</t>
  </si>
  <si>
    <t>胡娟</t>
  </si>
  <si>
    <t>362421********3822</t>
  </si>
  <si>
    <t>王韬</t>
  </si>
  <si>
    <t>362430********0053</t>
  </si>
  <si>
    <t>吴运钧</t>
  </si>
  <si>
    <t>360732********561X</t>
  </si>
  <si>
    <t>肖朝文</t>
  </si>
  <si>
    <t>360502********1347</t>
  </si>
  <si>
    <t>刘艳萍</t>
  </si>
  <si>
    <t>362429********3829</t>
  </si>
  <si>
    <t>吴胜珠</t>
  </si>
  <si>
    <t>362421********4727</t>
  </si>
  <si>
    <t>王志峰</t>
  </si>
  <si>
    <t>362421********4118</t>
  </si>
  <si>
    <t>周小杰</t>
  </si>
  <si>
    <t>360821********231X</t>
  </si>
  <si>
    <t>彭越</t>
  </si>
  <si>
    <t>362429********4921</t>
  </si>
  <si>
    <t>彭烽</t>
  </si>
  <si>
    <t>360321********1018</t>
  </si>
  <si>
    <t>陈凯</t>
  </si>
  <si>
    <t>362429********191X</t>
  </si>
  <si>
    <t>田清显</t>
  </si>
  <si>
    <t>362421********1437</t>
  </si>
  <si>
    <t>刘敏婕</t>
  </si>
  <si>
    <t>362429********282X</t>
  </si>
  <si>
    <t>刘权</t>
  </si>
  <si>
    <t>360321********6537</t>
  </si>
  <si>
    <t>周慧文</t>
  </si>
  <si>
    <t>362429********0917</t>
  </si>
  <si>
    <t>特岗小学-体育</t>
  </si>
  <si>
    <t>肖丽贞</t>
  </si>
  <si>
    <t>362421********112X</t>
  </si>
  <si>
    <t>151.5</t>
  </si>
  <si>
    <t>彭姿雯</t>
  </si>
  <si>
    <t>362421********5324</t>
  </si>
  <si>
    <t>邹洋</t>
  </si>
  <si>
    <t>362401********3218</t>
  </si>
  <si>
    <t>154.5</t>
  </si>
  <si>
    <t>杨心怡</t>
  </si>
  <si>
    <t>362421********0027</t>
  </si>
  <si>
    <t>138</t>
  </si>
  <si>
    <t>黄书涛</t>
  </si>
  <si>
    <t>362427********3314</t>
  </si>
  <si>
    <t>143</t>
  </si>
  <si>
    <t>林陈</t>
  </si>
  <si>
    <t>362428********731X</t>
  </si>
  <si>
    <t>116.5</t>
  </si>
  <si>
    <t>县城初中-体育</t>
  </si>
  <si>
    <t>罗悦</t>
  </si>
  <si>
    <t>362426********7325</t>
  </si>
  <si>
    <t>172.5</t>
  </si>
  <si>
    <t>王升鑫</t>
  </si>
  <si>
    <t>362401********5213</t>
  </si>
  <si>
    <t>134.0</t>
  </si>
  <si>
    <t>肖西西</t>
  </si>
  <si>
    <t>362421********1116</t>
  </si>
  <si>
    <t>177.5</t>
  </si>
  <si>
    <t>邹程</t>
  </si>
  <si>
    <t>362421********4110</t>
  </si>
  <si>
    <t>131.5</t>
  </si>
  <si>
    <t>刘燕</t>
  </si>
  <si>
    <t>362426********134X</t>
  </si>
  <si>
    <t>周志力</t>
  </si>
  <si>
    <t>362401********2054</t>
  </si>
  <si>
    <t>153.0</t>
  </si>
  <si>
    <t>特岗初中-体育</t>
  </si>
  <si>
    <t>朱林生</t>
  </si>
  <si>
    <t>362422********4018</t>
  </si>
  <si>
    <t>176</t>
  </si>
  <si>
    <t>周丽琴</t>
  </si>
  <si>
    <t>362429********0928</t>
  </si>
  <si>
    <t>160.5</t>
  </si>
  <si>
    <t>肖丹莲</t>
  </si>
  <si>
    <t>362429********152X</t>
  </si>
  <si>
    <t>155</t>
  </si>
  <si>
    <t>张瑛</t>
  </si>
  <si>
    <t>362432********1522</t>
  </si>
  <si>
    <t>116</t>
  </si>
  <si>
    <t>周昌平</t>
  </si>
  <si>
    <t>362423********2018</t>
  </si>
  <si>
    <t>120.5</t>
  </si>
  <si>
    <t>魏欣</t>
  </si>
  <si>
    <t>362423********1017</t>
  </si>
  <si>
    <t>137</t>
  </si>
  <si>
    <t>周辉</t>
  </si>
  <si>
    <t>362423********5013</t>
  </si>
  <si>
    <t>119</t>
  </si>
  <si>
    <t>黄倩</t>
  </si>
  <si>
    <t>360502********5020</t>
  </si>
  <si>
    <t>118</t>
  </si>
  <si>
    <t>牛相蔚</t>
  </si>
  <si>
    <t>362402********1056</t>
  </si>
  <si>
    <t>113</t>
  </si>
  <si>
    <t>刘汉福</t>
  </si>
  <si>
    <t>362421********1115</t>
  </si>
  <si>
    <t>112</t>
  </si>
  <si>
    <t>陈坚</t>
  </si>
  <si>
    <t>362423********1014</t>
  </si>
  <si>
    <t>107</t>
  </si>
  <si>
    <t>县城初中-美术</t>
  </si>
  <si>
    <t>凌彩湖</t>
  </si>
  <si>
    <t>362422********6731</t>
  </si>
  <si>
    <t>王昭莹</t>
  </si>
  <si>
    <t>362426********8411</t>
  </si>
  <si>
    <t>特岗初中-美术</t>
  </si>
  <si>
    <t>王薇</t>
  </si>
  <si>
    <t>362421********0045</t>
  </si>
  <si>
    <t>177</t>
  </si>
  <si>
    <t>刘荣哲</t>
  </si>
  <si>
    <t>362432********0034</t>
  </si>
  <si>
    <t>肖晨星</t>
  </si>
  <si>
    <t>362401********4027</t>
  </si>
  <si>
    <t>171</t>
  </si>
  <si>
    <t>刘雯静</t>
  </si>
  <si>
    <t>362421********6564</t>
  </si>
  <si>
    <t>黄嘉莹</t>
  </si>
  <si>
    <t>362401********0023</t>
  </si>
  <si>
    <t>174.5</t>
  </si>
  <si>
    <t>彭霞</t>
  </si>
  <si>
    <t>362401********4425</t>
  </si>
  <si>
    <t>171.5</t>
  </si>
  <si>
    <t>县城小学-美术</t>
  </si>
  <si>
    <t>罗许斐</t>
  </si>
  <si>
    <t>朱怡玮</t>
  </si>
  <si>
    <t>362401********1029</t>
  </si>
  <si>
    <t>刘小婷</t>
  </si>
  <si>
    <t>362421********2328</t>
  </si>
  <si>
    <t>特岗小学-美术</t>
  </si>
  <si>
    <t>肖聪</t>
  </si>
  <si>
    <t>362421********0022</t>
  </si>
  <si>
    <t>王欣</t>
  </si>
  <si>
    <t>362421********8638</t>
  </si>
  <si>
    <t>186.5</t>
  </si>
  <si>
    <t>刘璐</t>
  </si>
  <si>
    <t>362401********0048</t>
  </si>
  <si>
    <t>袁红豆</t>
  </si>
  <si>
    <t>362202********464X</t>
  </si>
  <si>
    <t>168</t>
  </si>
  <si>
    <t>杨宇婷</t>
  </si>
  <si>
    <t>360123********1926</t>
  </si>
  <si>
    <t>163.5</t>
  </si>
  <si>
    <t>陈云慧</t>
  </si>
  <si>
    <t>362401********3226</t>
  </si>
  <si>
    <t>159</t>
  </si>
  <si>
    <t>县城初中-音乐</t>
  </si>
  <si>
    <t>朱柳秀</t>
  </si>
  <si>
    <t>362429********4347</t>
  </si>
  <si>
    <t>曾钰茹</t>
  </si>
  <si>
    <t>362428********0029</t>
  </si>
  <si>
    <t>李婷婷</t>
  </si>
  <si>
    <t>362427********0845</t>
  </si>
  <si>
    <t>特岗初中-音乐</t>
  </si>
  <si>
    <t>邓淑琴</t>
  </si>
  <si>
    <t>362401********4029</t>
  </si>
  <si>
    <t>145.5</t>
  </si>
  <si>
    <t>钟佳仁</t>
  </si>
  <si>
    <t>362421********861X</t>
  </si>
  <si>
    <t>138.5</t>
  </si>
  <si>
    <t>张佩雯</t>
  </si>
  <si>
    <t>109</t>
  </si>
  <si>
    <t>欧阳梦</t>
  </si>
  <si>
    <t>362421********2666</t>
  </si>
  <si>
    <t>102</t>
  </si>
  <si>
    <t>彭莉娟</t>
  </si>
  <si>
    <t>362421********5022</t>
  </si>
  <si>
    <t>101.5</t>
  </si>
  <si>
    <t>刘娜</t>
  </si>
  <si>
    <t>360734********1326</t>
  </si>
  <si>
    <t>94.5</t>
  </si>
  <si>
    <t>高琴</t>
  </si>
  <si>
    <t>362401********3228</t>
  </si>
  <si>
    <t>83</t>
  </si>
  <si>
    <t>县城小学-音乐</t>
  </si>
  <si>
    <t>刘文清</t>
  </si>
  <si>
    <t>362401********3629</t>
  </si>
  <si>
    <t>叶苏婕</t>
  </si>
  <si>
    <t>362401********2025</t>
  </si>
  <si>
    <t>聂祺炜</t>
  </si>
  <si>
    <t>362402********0014</t>
  </si>
  <si>
    <t>陈林琪</t>
  </si>
  <si>
    <t>362429********0029</t>
  </si>
  <si>
    <t>戴玉婷</t>
  </si>
  <si>
    <t>362401********2026</t>
  </si>
  <si>
    <t>罗湘</t>
  </si>
  <si>
    <t>360821********322X</t>
  </si>
  <si>
    <t>特岗小学-音乐</t>
  </si>
  <si>
    <t>胡琼</t>
  </si>
  <si>
    <t>362421********4429</t>
  </si>
  <si>
    <t>186</t>
  </si>
  <si>
    <t>龙佳</t>
  </si>
  <si>
    <t>362421********0025</t>
  </si>
  <si>
    <t>183</t>
  </si>
  <si>
    <t>张诗卉</t>
  </si>
  <si>
    <t>362424********1126</t>
  </si>
  <si>
    <t>162</t>
  </si>
  <si>
    <t>潘伽琦</t>
  </si>
  <si>
    <t>362426********5524</t>
  </si>
  <si>
    <t>156.5</t>
  </si>
  <si>
    <t>龙晨钰</t>
  </si>
  <si>
    <t>362430********0068</t>
  </si>
  <si>
    <t>秦莹</t>
  </si>
  <si>
    <t>362401********2828</t>
  </si>
  <si>
    <t>131</t>
  </si>
  <si>
    <t>欧阳如玥</t>
  </si>
  <si>
    <t>126.5</t>
  </si>
  <si>
    <t>吴思莹</t>
  </si>
  <si>
    <t>362401********202X</t>
  </si>
  <si>
    <t>王君</t>
  </si>
  <si>
    <t>362421********5623</t>
  </si>
  <si>
    <t>123.5</t>
  </si>
  <si>
    <t>高中-思想政治</t>
  </si>
  <si>
    <t>周小梅</t>
  </si>
  <si>
    <t>362421********4720</t>
  </si>
  <si>
    <t>150.0</t>
  </si>
  <si>
    <t>肖丽莎</t>
  </si>
  <si>
    <t>362401********0046</t>
  </si>
  <si>
    <t>139.5</t>
  </si>
  <si>
    <t>初中-道德与法治</t>
  </si>
  <si>
    <t>罗美蓉</t>
  </si>
  <si>
    <t>362421********232X</t>
  </si>
  <si>
    <t>周疏敏</t>
  </si>
  <si>
    <t>362426********1021</t>
  </si>
  <si>
    <t>182.0</t>
  </si>
  <si>
    <t>彭钰</t>
  </si>
  <si>
    <t>360312********2024</t>
  </si>
  <si>
    <t>159.5</t>
  </si>
  <si>
    <t>罗思琦</t>
  </si>
  <si>
    <t>140.5</t>
  </si>
  <si>
    <t>吴娟娟</t>
  </si>
  <si>
    <t>360781********6325</t>
  </si>
  <si>
    <t>117.5</t>
  </si>
  <si>
    <t>特岗初中道德与法治</t>
  </si>
  <si>
    <t>李盼</t>
  </si>
  <si>
    <t>362430********7285</t>
  </si>
  <si>
    <t>204</t>
  </si>
  <si>
    <t>戴蕾</t>
  </si>
  <si>
    <t>362421********0463</t>
  </si>
  <si>
    <t>193</t>
  </si>
  <si>
    <t>王婷</t>
  </si>
  <si>
    <t>362421********502X</t>
  </si>
  <si>
    <t>170.5</t>
  </si>
  <si>
    <t>杨霖峰</t>
  </si>
  <si>
    <t>362422********0813</t>
  </si>
  <si>
    <t>谢旖</t>
  </si>
  <si>
    <t>362432********0024</t>
  </si>
  <si>
    <t>133</t>
  </si>
  <si>
    <t>高中-语文</t>
  </si>
  <si>
    <t>余惠惠</t>
  </si>
  <si>
    <t>362329********4823</t>
  </si>
  <si>
    <t>188.5</t>
  </si>
  <si>
    <t>郑敏</t>
  </si>
  <si>
    <t>431126********7029</t>
  </si>
  <si>
    <t>164.5</t>
  </si>
  <si>
    <t>胡慧珠</t>
  </si>
  <si>
    <t>362421********5946</t>
  </si>
  <si>
    <t>176.0</t>
  </si>
  <si>
    <t>陈小丽</t>
  </si>
  <si>
    <t>362421********862X</t>
  </si>
  <si>
    <t>162.5</t>
  </si>
  <si>
    <t>王艳萍</t>
  </si>
  <si>
    <t>362401********4445</t>
  </si>
  <si>
    <t>166.5</t>
  </si>
  <si>
    <t>362421********2029</t>
  </si>
  <si>
    <t>158.5</t>
  </si>
  <si>
    <t>王琪</t>
  </si>
  <si>
    <t>362427********4729</t>
  </si>
  <si>
    <t>159.0</t>
  </si>
  <si>
    <t>彭丽娟</t>
  </si>
  <si>
    <t>362422********5128</t>
  </si>
  <si>
    <t>何泓帆</t>
  </si>
  <si>
    <t>445221********122X</t>
  </si>
  <si>
    <t>138.0</t>
  </si>
  <si>
    <t>莫凤妹</t>
  </si>
  <si>
    <t>452724********2526</t>
  </si>
  <si>
    <t>县城初中-语文</t>
  </si>
  <si>
    <t>罗刘芹</t>
  </si>
  <si>
    <t>362422********252X</t>
  </si>
  <si>
    <t>195.0</t>
  </si>
  <si>
    <t>彭凤</t>
  </si>
  <si>
    <t>362421********5320</t>
  </si>
  <si>
    <t>187.5</t>
  </si>
  <si>
    <t>周文英</t>
  </si>
  <si>
    <t>362421********082X</t>
  </si>
  <si>
    <t>189.5</t>
  </si>
  <si>
    <t>郭薇</t>
  </si>
  <si>
    <t>362401********2521</t>
  </si>
  <si>
    <t>185.5</t>
  </si>
  <si>
    <t>罗美萍</t>
  </si>
  <si>
    <t>179.0</t>
  </si>
  <si>
    <t>李霏宇</t>
  </si>
  <si>
    <t>362427********412X</t>
  </si>
  <si>
    <t>183.0</t>
  </si>
  <si>
    <t>362401********3623</t>
  </si>
  <si>
    <t>161.0</t>
  </si>
  <si>
    <t>杨钰珑</t>
  </si>
  <si>
    <t>362426********0025</t>
  </si>
  <si>
    <t>孙玥</t>
  </si>
  <si>
    <t>362421********5326</t>
  </si>
  <si>
    <t>游婷婷</t>
  </si>
  <si>
    <t>362421********2327</t>
  </si>
  <si>
    <t>157.5</t>
  </si>
  <si>
    <t>宣郦津</t>
  </si>
  <si>
    <t>362421********2022</t>
  </si>
  <si>
    <t>163.0</t>
  </si>
  <si>
    <t>陈洪英</t>
  </si>
  <si>
    <t>360312********1526</t>
  </si>
  <si>
    <t>特岗初中-语文</t>
  </si>
  <si>
    <t>范雪翊</t>
  </si>
  <si>
    <t>362401********152X</t>
  </si>
  <si>
    <t>196</t>
  </si>
  <si>
    <t>程慧岚</t>
  </si>
  <si>
    <t>360428********2247</t>
  </si>
  <si>
    <t>朱诗宜</t>
  </si>
  <si>
    <t>360321********0527</t>
  </si>
  <si>
    <t>肖慧颖</t>
  </si>
  <si>
    <t>362421********6526</t>
  </si>
  <si>
    <t>181.5</t>
  </si>
  <si>
    <t>王倩</t>
  </si>
  <si>
    <t>362429********0921</t>
  </si>
  <si>
    <t>168.5</t>
  </si>
  <si>
    <t>严李慧</t>
  </si>
  <si>
    <t>362423********0029</t>
  </si>
  <si>
    <t>吴惠琳</t>
  </si>
  <si>
    <t>362425********3668</t>
  </si>
  <si>
    <t>伍丽娟</t>
  </si>
  <si>
    <t>431223********0623</t>
  </si>
  <si>
    <t>刘春红</t>
  </si>
  <si>
    <t>362429********2520</t>
  </si>
  <si>
    <t>151</t>
  </si>
  <si>
    <t>段灵芝</t>
  </si>
  <si>
    <t>362421********2929</t>
  </si>
  <si>
    <t>152</t>
  </si>
  <si>
    <t>罗梦婷</t>
  </si>
  <si>
    <t>362421********3225</t>
  </si>
  <si>
    <t>何莉</t>
  </si>
  <si>
    <t>360724********1548</t>
  </si>
  <si>
    <t>150</t>
  </si>
  <si>
    <t>胡冬英</t>
  </si>
  <si>
    <t>362421********5628</t>
  </si>
  <si>
    <t>李婷</t>
  </si>
  <si>
    <t>362421********6528</t>
  </si>
  <si>
    <t>高中-数学</t>
  </si>
  <si>
    <t>黄小龙</t>
  </si>
  <si>
    <t>362426********1819</t>
  </si>
  <si>
    <t>194.5</t>
  </si>
  <si>
    <t>陈中华</t>
  </si>
  <si>
    <t>362422********1614</t>
  </si>
  <si>
    <t>169.0</t>
  </si>
  <si>
    <t>裴洪福</t>
  </si>
  <si>
    <t>362421********171X</t>
  </si>
  <si>
    <t>罗先明</t>
  </si>
  <si>
    <t>362421********1417</t>
  </si>
  <si>
    <t>彭好凯</t>
  </si>
  <si>
    <t>362421********5317</t>
  </si>
  <si>
    <t>刘萍</t>
  </si>
  <si>
    <t>362422********2529</t>
  </si>
  <si>
    <t>154.0</t>
  </si>
  <si>
    <t>段小安</t>
  </si>
  <si>
    <t>362430********6654</t>
  </si>
  <si>
    <t>周文惠</t>
  </si>
  <si>
    <t>362421********1126</t>
  </si>
  <si>
    <t>142.5</t>
  </si>
  <si>
    <t>彭小军</t>
  </si>
  <si>
    <t>362421********385X</t>
  </si>
  <si>
    <t>县城初中-数学</t>
  </si>
  <si>
    <t>周思萍</t>
  </si>
  <si>
    <t>362421********0820</t>
  </si>
  <si>
    <t>216.0</t>
  </si>
  <si>
    <t>张婷</t>
  </si>
  <si>
    <t>362422********6229</t>
  </si>
  <si>
    <t>202.0</t>
  </si>
  <si>
    <t>肖璐</t>
  </si>
  <si>
    <t>362421********1123</t>
  </si>
  <si>
    <t>189.0</t>
  </si>
  <si>
    <t>孙皓龙</t>
  </si>
  <si>
    <t>362421********0211</t>
  </si>
  <si>
    <t>183.5</t>
  </si>
  <si>
    <t>王国新</t>
  </si>
  <si>
    <t>362401********101X</t>
  </si>
  <si>
    <t>196.5</t>
  </si>
  <si>
    <t>龙宇</t>
  </si>
  <si>
    <t>362430********6959</t>
  </si>
  <si>
    <t>185.0</t>
  </si>
  <si>
    <t>李子旋</t>
  </si>
  <si>
    <t>360313********0014</t>
  </si>
  <si>
    <t>177.0</t>
  </si>
  <si>
    <t>彭梦薇</t>
  </si>
  <si>
    <t>362421********4421</t>
  </si>
  <si>
    <t>戴寒玉</t>
  </si>
  <si>
    <t>362421********2644</t>
  </si>
  <si>
    <t>166.0</t>
  </si>
  <si>
    <t>特岗初中-数学</t>
  </si>
  <si>
    <t>曾艳</t>
  </si>
  <si>
    <t>362421********0821</t>
  </si>
  <si>
    <t>208.5</t>
  </si>
  <si>
    <t>王娇</t>
  </si>
  <si>
    <t>362421********4123</t>
  </si>
  <si>
    <t>肖丽春</t>
  </si>
  <si>
    <t>362426********2521</t>
  </si>
  <si>
    <t>肖靓</t>
  </si>
  <si>
    <t>197.5</t>
  </si>
  <si>
    <t>郭莹</t>
  </si>
  <si>
    <t>362421********3828</t>
  </si>
  <si>
    <t>197</t>
  </si>
  <si>
    <t>尹巧</t>
  </si>
  <si>
    <t>362401********2825</t>
  </si>
  <si>
    <t>181</t>
  </si>
  <si>
    <t>胡化缘</t>
  </si>
  <si>
    <t>362421********1421</t>
  </si>
  <si>
    <t>刘佳</t>
  </si>
  <si>
    <t>362421********0825</t>
  </si>
  <si>
    <t>魏婷</t>
  </si>
  <si>
    <t>362421********3229</t>
  </si>
  <si>
    <t>176.5</t>
  </si>
  <si>
    <t>苏鑫</t>
  </si>
  <si>
    <t>362422********8453</t>
  </si>
  <si>
    <t>钟恩慈</t>
  </si>
  <si>
    <t>362421********2033</t>
  </si>
  <si>
    <t>165</t>
  </si>
  <si>
    <t>谢依婷</t>
  </si>
  <si>
    <t>360321********4561</t>
  </si>
  <si>
    <t>郭强强</t>
  </si>
  <si>
    <t>362421********3211</t>
  </si>
  <si>
    <t>135.5</t>
  </si>
  <si>
    <t>曾幸</t>
  </si>
  <si>
    <t>362429********2127</t>
  </si>
  <si>
    <t>陈晨</t>
  </si>
  <si>
    <t>362430********0041</t>
  </si>
  <si>
    <t>127</t>
  </si>
  <si>
    <t>高中-物理</t>
  </si>
  <si>
    <t>刘忠桥</t>
  </si>
  <si>
    <t>362427********1719</t>
  </si>
  <si>
    <t>尹建钟</t>
  </si>
  <si>
    <t>362430********4211</t>
  </si>
  <si>
    <t>袁国钰</t>
  </si>
  <si>
    <t>362432********5517</t>
  </si>
  <si>
    <t>173.5</t>
  </si>
  <si>
    <t>吴衔的</t>
  </si>
  <si>
    <t>362430********3418</t>
  </si>
  <si>
    <t>肖玲琳</t>
  </si>
  <si>
    <t>362430********0103</t>
  </si>
  <si>
    <t>148.5</t>
  </si>
  <si>
    <t>黄志强</t>
  </si>
  <si>
    <t>362428********0031</t>
  </si>
  <si>
    <t>157.0</t>
  </si>
  <si>
    <t>胡锡强</t>
  </si>
  <si>
    <t>362421********1457</t>
  </si>
  <si>
    <t>117.0</t>
  </si>
  <si>
    <t>县城初中-物理</t>
  </si>
  <si>
    <t>熊友刚</t>
  </si>
  <si>
    <t>362425********0250</t>
  </si>
  <si>
    <t>肖骏</t>
  </si>
  <si>
    <t>362425********0030</t>
  </si>
  <si>
    <t>黎小林</t>
  </si>
  <si>
    <t>460003********1419</t>
  </si>
  <si>
    <t>李志鹏</t>
  </si>
  <si>
    <t>362430********2676</t>
  </si>
  <si>
    <t>143.5</t>
  </si>
  <si>
    <t>卢琴</t>
  </si>
  <si>
    <t>362428********0621</t>
  </si>
  <si>
    <t>153.5</t>
  </si>
  <si>
    <t>汤明诚</t>
  </si>
  <si>
    <t>362402********0516</t>
  </si>
  <si>
    <t>谭昕</t>
  </si>
  <si>
    <t>362401********151X</t>
  </si>
  <si>
    <t>刘洋</t>
  </si>
  <si>
    <t>362430********0059</t>
  </si>
  <si>
    <t>137.0</t>
  </si>
  <si>
    <t>谢莎</t>
  </si>
  <si>
    <t>362421********8620</t>
  </si>
  <si>
    <t>特岗初中-物理</t>
  </si>
  <si>
    <t>肖萌</t>
  </si>
  <si>
    <t>362421********5018</t>
  </si>
  <si>
    <t>高中-化学</t>
  </si>
  <si>
    <t>唐莎</t>
  </si>
  <si>
    <t>362430********4522</t>
  </si>
  <si>
    <t>尹燕兰</t>
  </si>
  <si>
    <t>362421********6225</t>
  </si>
  <si>
    <t>133.5</t>
  </si>
  <si>
    <t>肖璐瑶</t>
  </si>
  <si>
    <t>362401********3627</t>
  </si>
  <si>
    <t>128.0</t>
  </si>
  <si>
    <t>县城初中-化学</t>
  </si>
  <si>
    <t>胡江萍</t>
  </si>
  <si>
    <t>362401********4025</t>
  </si>
  <si>
    <t>196.0</t>
  </si>
  <si>
    <t>李瑶</t>
  </si>
  <si>
    <t>362421********7429</t>
  </si>
  <si>
    <t>175.5</t>
  </si>
  <si>
    <t>陈露梅</t>
  </si>
  <si>
    <t>362422********0043</t>
  </si>
  <si>
    <t>郁明军</t>
  </si>
  <si>
    <t>362429********2839</t>
  </si>
  <si>
    <t>周文军</t>
  </si>
  <si>
    <t>362422********2577</t>
  </si>
  <si>
    <t>特岗初中-化学</t>
  </si>
  <si>
    <t>余梦瑶</t>
  </si>
  <si>
    <t>360121********1226</t>
  </si>
  <si>
    <t>肖乐乐</t>
  </si>
  <si>
    <t>高中-英语</t>
  </si>
  <si>
    <t>赖欣</t>
  </si>
  <si>
    <t>201.0</t>
  </si>
  <si>
    <t>郭慧珍</t>
  </si>
  <si>
    <t>362421********3245</t>
  </si>
  <si>
    <t>艾琳</t>
  </si>
  <si>
    <t>362432********1041</t>
  </si>
  <si>
    <t>傅婧</t>
  </si>
  <si>
    <t>362421********0026</t>
  </si>
  <si>
    <t>县城初中-英语</t>
  </si>
  <si>
    <t>左燕</t>
  </si>
  <si>
    <t>201.5</t>
  </si>
  <si>
    <t>莫婷婷</t>
  </si>
  <si>
    <t>220881********6225</t>
  </si>
  <si>
    <t>204.5</t>
  </si>
  <si>
    <t>沈志凤</t>
  </si>
  <si>
    <t>362204********0546</t>
  </si>
  <si>
    <t>190.5</t>
  </si>
  <si>
    <t>汤小芳</t>
  </si>
  <si>
    <t>362421********2345</t>
  </si>
  <si>
    <t>199.0</t>
  </si>
  <si>
    <t>彭明珍</t>
  </si>
  <si>
    <t>362421********682X</t>
  </si>
  <si>
    <t>张莲莲</t>
  </si>
  <si>
    <t>362423********5521</t>
  </si>
  <si>
    <t>180.5</t>
  </si>
  <si>
    <t>郭霖</t>
  </si>
  <si>
    <t>362401********0024</t>
  </si>
  <si>
    <t>175.0</t>
  </si>
  <si>
    <t>曾庆欢</t>
  </si>
  <si>
    <t>360821********0421</t>
  </si>
  <si>
    <t>李艳美</t>
  </si>
  <si>
    <t>362424********1640</t>
  </si>
  <si>
    <t>178.5</t>
  </si>
  <si>
    <t>特岗初中-英语</t>
  </si>
  <si>
    <t>左建英</t>
  </si>
  <si>
    <t>362430********0024</t>
  </si>
  <si>
    <t>206</t>
  </si>
  <si>
    <t>郭玲</t>
  </si>
  <si>
    <t>362421********3267</t>
  </si>
  <si>
    <t>宋敏</t>
  </si>
  <si>
    <t>362422********2527</t>
  </si>
  <si>
    <t>191</t>
  </si>
  <si>
    <t>郭婷</t>
  </si>
  <si>
    <t>362421********3849</t>
  </si>
  <si>
    <t>192.5</t>
  </si>
  <si>
    <t>肖英</t>
  </si>
  <si>
    <t>362421********0822</t>
  </si>
  <si>
    <t>彭琪</t>
  </si>
  <si>
    <t>362421********0043</t>
  </si>
  <si>
    <t>191.5</t>
  </si>
  <si>
    <t>刘小英</t>
  </si>
  <si>
    <t>362421********6846</t>
  </si>
  <si>
    <t>刘婕</t>
  </si>
  <si>
    <t>362325********2925</t>
  </si>
  <si>
    <t>胡盼</t>
  </si>
  <si>
    <t>362421********084X</t>
  </si>
  <si>
    <t>谭萧忆</t>
  </si>
  <si>
    <t>362421********0046</t>
  </si>
  <si>
    <t>赵文琴</t>
  </si>
  <si>
    <t>362421********1125</t>
  </si>
  <si>
    <t>175</t>
  </si>
  <si>
    <t>李爱莲</t>
  </si>
  <si>
    <t>362421********4122</t>
  </si>
  <si>
    <t>习雅丽</t>
  </si>
  <si>
    <t>362421********0423</t>
  </si>
  <si>
    <t>170</t>
  </si>
  <si>
    <t>马雨昕</t>
  </si>
  <si>
    <t>陈娇</t>
  </si>
  <si>
    <t>362421********1721</t>
  </si>
  <si>
    <t>164</t>
  </si>
  <si>
    <t>刘丽华</t>
  </si>
  <si>
    <t>362421********4120</t>
  </si>
  <si>
    <t>王婧</t>
  </si>
  <si>
    <t>吴晓莉</t>
  </si>
  <si>
    <t>362421********4724</t>
  </si>
  <si>
    <t>161</t>
  </si>
  <si>
    <t>叶倩</t>
  </si>
  <si>
    <t>362421********1720</t>
  </si>
  <si>
    <t>160</t>
  </si>
  <si>
    <t>郭月</t>
  </si>
  <si>
    <t>362421********3220</t>
  </si>
  <si>
    <t>王芬</t>
  </si>
  <si>
    <t>362421********1425</t>
  </si>
  <si>
    <t>362421********5028</t>
  </si>
  <si>
    <t>高中-生物</t>
  </si>
  <si>
    <t>易荣华</t>
  </si>
  <si>
    <t>362421********0017</t>
  </si>
  <si>
    <t>周苇丽</t>
  </si>
  <si>
    <t>362421********4125</t>
  </si>
  <si>
    <t>113.0</t>
  </si>
  <si>
    <t>县城初中-生物</t>
  </si>
  <si>
    <t>殷鑫欣</t>
  </si>
  <si>
    <t>360430********1129</t>
  </si>
  <si>
    <t>180.0</t>
  </si>
  <si>
    <t>韩敏</t>
  </si>
  <si>
    <t>362330********1760</t>
  </si>
  <si>
    <t>144.0</t>
  </si>
  <si>
    <t>黄斌</t>
  </si>
  <si>
    <t>360732********2312</t>
  </si>
  <si>
    <t>130.5</t>
  </si>
  <si>
    <t>曾玉婷</t>
  </si>
  <si>
    <t>110.0</t>
  </si>
  <si>
    <t>刘娟娟</t>
  </si>
  <si>
    <t>362422********6220</t>
  </si>
  <si>
    <t>104.0</t>
  </si>
  <si>
    <t>特岗初中-生物</t>
  </si>
  <si>
    <t>362401********0526</t>
  </si>
  <si>
    <t>148</t>
  </si>
  <si>
    <t>高中-历史</t>
  </si>
  <si>
    <t>朱恩弟</t>
  </si>
  <si>
    <t>360321********1677</t>
  </si>
  <si>
    <t>194.0</t>
  </si>
  <si>
    <t>罗芳</t>
  </si>
  <si>
    <t>362421********4121</t>
  </si>
  <si>
    <t>刘三英</t>
  </si>
  <si>
    <t>362425********5641</t>
  </si>
  <si>
    <t>县城初中-历史</t>
  </si>
  <si>
    <t>姚松</t>
  </si>
  <si>
    <t>360829********1221</t>
  </si>
  <si>
    <t>218.0</t>
  </si>
  <si>
    <t>谭青玲</t>
  </si>
  <si>
    <t>362430********2946</t>
  </si>
  <si>
    <t>206.0</t>
  </si>
  <si>
    <t>黄玲</t>
  </si>
  <si>
    <t>362421********8321</t>
  </si>
  <si>
    <t>薛丽</t>
  </si>
  <si>
    <t>362425********0264</t>
  </si>
  <si>
    <t>艾志恒</t>
  </si>
  <si>
    <t>362432********101X</t>
  </si>
  <si>
    <t>184.0</t>
  </si>
  <si>
    <t>特岗初中-历史</t>
  </si>
  <si>
    <t>廖亮</t>
  </si>
  <si>
    <t>360502********0032</t>
  </si>
  <si>
    <t>202</t>
  </si>
  <si>
    <t>黄彤</t>
  </si>
  <si>
    <t>360502********5621</t>
  </si>
  <si>
    <t>188</t>
  </si>
  <si>
    <t>黄丽萍</t>
  </si>
  <si>
    <t>362421********0200</t>
  </si>
  <si>
    <t>彭声文</t>
  </si>
  <si>
    <t>362421********6518</t>
  </si>
  <si>
    <t>县城初中-地理</t>
  </si>
  <si>
    <t>罗云</t>
  </si>
  <si>
    <t>360425********3419</t>
  </si>
  <si>
    <t>赖小群</t>
  </si>
  <si>
    <t>362421********0444</t>
  </si>
  <si>
    <t>周文辉</t>
  </si>
  <si>
    <t>362422********2211</t>
  </si>
  <si>
    <t>198.0</t>
  </si>
  <si>
    <t>周洁</t>
  </si>
  <si>
    <t>362430********4826</t>
  </si>
  <si>
    <t>192.0</t>
  </si>
  <si>
    <t>王灿霞</t>
  </si>
  <si>
    <t>362421********5020</t>
  </si>
  <si>
    <t>178.0</t>
  </si>
  <si>
    <t>杨瑶</t>
  </si>
  <si>
    <t>362427********1420</t>
  </si>
  <si>
    <t>特岗初中-地理</t>
  </si>
  <si>
    <t>郭雨曦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</si>
</sst>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00_ "/>
    <numFmt numFmtId="179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3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shrinkToFit="1"/>
    </xf>
    <xf numFmtId="0" fontId="42" fillId="0" borderId="9" xfId="0" applyFont="1" applyBorder="1" applyAlignment="1">
      <alignment horizontal="center" vertical="center" shrinkToFit="1"/>
    </xf>
    <xf numFmtId="0" fontId="42" fillId="33" borderId="9" xfId="0" applyFont="1" applyFill="1" applyBorder="1" applyAlignment="1">
      <alignment horizontal="center" vertical="center" shrinkToFit="1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NumberFormat="1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 wrapText="1"/>
    </xf>
    <xf numFmtId="178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/>
    </xf>
    <xf numFmtId="17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 applyProtection="1">
      <alignment horizontal="center" vertical="center" shrinkToFit="1"/>
      <protection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tabSelected="1" zoomScaleSheetLayoutView="100" workbookViewId="0" topLeftCell="A1">
      <selection activeCell="O273" sqref="O273"/>
    </sheetView>
  </sheetViews>
  <sheetFormatPr defaultColWidth="9.00390625" defaultRowHeight="14.25"/>
  <cols>
    <col min="1" max="1" width="4.375" style="1" customWidth="1"/>
    <col min="2" max="2" width="17.75390625" style="2" customWidth="1"/>
    <col min="3" max="3" width="12.375" style="1" customWidth="1"/>
    <col min="4" max="5" width="24.00390625" style="1" customWidth="1"/>
    <col min="6" max="7" width="9.00390625" style="1" customWidth="1"/>
    <col min="8" max="8" width="12.00390625" style="1" customWidth="1"/>
    <col min="9" max="9" width="9.00390625" style="1" customWidth="1"/>
    <col min="10" max="10" width="4.50390625" style="1" customWidth="1"/>
    <col min="11" max="11" width="9.00390625" style="1" customWidth="1"/>
  </cols>
  <sheetData>
    <row r="1" spans="1:11" ht="38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14.25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  <c r="F2" s="9"/>
      <c r="G2" s="9" t="s">
        <v>6</v>
      </c>
      <c r="H2" s="9"/>
      <c r="I2" s="9" t="s">
        <v>7</v>
      </c>
      <c r="J2" s="9" t="s">
        <v>8</v>
      </c>
      <c r="K2" s="9" t="s">
        <v>9</v>
      </c>
    </row>
    <row r="3" spans="1:11" ht="28.5">
      <c r="A3" s="6"/>
      <c r="B3" s="7"/>
      <c r="C3" s="6"/>
      <c r="D3" s="10"/>
      <c r="E3" s="6" t="s">
        <v>10</v>
      </c>
      <c r="F3" s="9" t="s">
        <v>11</v>
      </c>
      <c r="G3" s="9" t="s">
        <v>12</v>
      </c>
      <c r="H3" s="9" t="s">
        <v>13</v>
      </c>
      <c r="I3" s="9"/>
      <c r="J3" s="9"/>
      <c r="K3" s="9"/>
    </row>
    <row r="4" spans="1:11" ht="14.25">
      <c r="A4" s="11">
        <v>1</v>
      </c>
      <c r="B4" s="7" t="s">
        <v>14</v>
      </c>
      <c r="C4" s="12" t="s">
        <v>15</v>
      </c>
      <c r="D4" s="12" t="s">
        <v>16</v>
      </c>
      <c r="E4" s="13">
        <v>184.5</v>
      </c>
      <c r="F4" s="14">
        <f aca="true" t="shared" si="0" ref="F4:F50">E4/2.5*0.5</f>
        <v>36.9</v>
      </c>
      <c r="G4" s="9">
        <v>88.38000000000001</v>
      </c>
      <c r="H4" s="9">
        <f aca="true" t="shared" si="1" ref="H4:H50">G4*0.5</f>
        <v>44.190000000000005</v>
      </c>
      <c r="I4" s="9">
        <f aca="true" t="shared" si="2" ref="I4:I67">F4+H4</f>
        <v>81.09</v>
      </c>
      <c r="J4" s="9">
        <v>1</v>
      </c>
      <c r="K4" s="9"/>
    </row>
    <row r="5" spans="1:11" ht="14.25">
      <c r="A5" s="11">
        <v>2</v>
      </c>
      <c r="B5" s="7" t="s">
        <v>14</v>
      </c>
      <c r="C5" s="12" t="s">
        <v>17</v>
      </c>
      <c r="D5" s="12" t="s">
        <v>18</v>
      </c>
      <c r="E5" s="13">
        <v>184.5</v>
      </c>
      <c r="F5" s="14">
        <f t="shared" si="0"/>
        <v>36.9</v>
      </c>
      <c r="G5" s="9">
        <v>81.17999999999998</v>
      </c>
      <c r="H5" s="9">
        <f t="shared" si="1"/>
        <v>40.58999999999999</v>
      </c>
      <c r="I5" s="9">
        <f t="shared" si="2"/>
        <v>77.48999999999998</v>
      </c>
      <c r="J5" s="9">
        <v>2</v>
      </c>
      <c r="K5" s="9"/>
    </row>
    <row r="6" spans="1:11" ht="14.25">
      <c r="A6" s="11">
        <v>3</v>
      </c>
      <c r="B6" s="7" t="s">
        <v>14</v>
      </c>
      <c r="C6" s="12" t="s">
        <v>19</v>
      </c>
      <c r="D6" s="12" t="s">
        <v>20</v>
      </c>
      <c r="E6" s="13">
        <v>169.5</v>
      </c>
      <c r="F6" s="14">
        <f t="shared" si="0"/>
        <v>33.9</v>
      </c>
      <c r="G6" s="9">
        <v>86.42000000000002</v>
      </c>
      <c r="H6" s="9">
        <f t="shared" si="1"/>
        <v>43.21000000000001</v>
      </c>
      <c r="I6" s="9">
        <f t="shared" si="2"/>
        <v>77.11000000000001</v>
      </c>
      <c r="J6" s="9">
        <v>3</v>
      </c>
      <c r="K6" s="9"/>
    </row>
    <row r="7" spans="1:11" ht="14.25">
      <c r="A7" s="11">
        <v>4</v>
      </c>
      <c r="B7" s="7" t="s">
        <v>14</v>
      </c>
      <c r="C7" s="12" t="s">
        <v>21</v>
      </c>
      <c r="D7" s="12" t="s">
        <v>22</v>
      </c>
      <c r="E7" s="13">
        <v>165</v>
      </c>
      <c r="F7" s="14">
        <f t="shared" si="0"/>
        <v>33</v>
      </c>
      <c r="G7" s="9">
        <v>82.9</v>
      </c>
      <c r="H7" s="9">
        <f t="shared" si="1"/>
        <v>41.45</v>
      </c>
      <c r="I7" s="9">
        <f t="shared" si="2"/>
        <v>74.45</v>
      </c>
      <c r="J7" s="9">
        <v>4</v>
      </c>
      <c r="K7" s="9"/>
    </row>
    <row r="8" spans="1:11" ht="14.25">
      <c r="A8" s="11">
        <v>5</v>
      </c>
      <c r="B8" s="7" t="s">
        <v>14</v>
      </c>
      <c r="C8" s="12" t="s">
        <v>23</v>
      </c>
      <c r="D8" s="12" t="s">
        <v>24</v>
      </c>
      <c r="E8" s="13">
        <v>164</v>
      </c>
      <c r="F8" s="14">
        <f t="shared" si="0"/>
        <v>32.8</v>
      </c>
      <c r="G8" s="9">
        <v>82.68</v>
      </c>
      <c r="H8" s="9">
        <f t="shared" si="1"/>
        <v>41.34</v>
      </c>
      <c r="I8" s="9">
        <f t="shared" si="2"/>
        <v>74.14</v>
      </c>
      <c r="J8" s="9">
        <v>5</v>
      </c>
      <c r="K8" s="9"/>
    </row>
    <row r="9" spans="1:11" ht="14.25">
      <c r="A9" s="11">
        <v>6</v>
      </c>
      <c r="B9" s="7" t="s">
        <v>14</v>
      </c>
      <c r="C9" s="12" t="s">
        <v>25</v>
      </c>
      <c r="D9" s="12" t="s">
        <v>26</v>
      </c>
      <c r="E9" s="13">
        <v>169.5</v>
      </c>
      <c r="F9" s="14">
        <f t="shared" si="0"/>
        <v>33.9</v>
      </c>
      <c r="G9" s="9">
        <v>80.22</v>
      </c>
      <c r="H9" s="9">
        <f t="shared" si="1"/>
        <v>40.11</v>
      </c>
      <c r="I9" s="9">
        <f t="shared" si="2"/>
        <v>74.00999999999999</v>
      </c>
      <c r="J9" s="9">
        <v>6</v>
      </c>
      <c r="K9" s="9"/>
    </row>
    <row r="10" spans="1:11" ht="14.25">
      <c r="A10" s="11">
        <v>7</v>
      </c>
      <c r="B10" s="7" t="s">
        <v>27</v>
      </c>
      <c r="C10" s="12" t="s">
        <v>28</v>
      </c>
      <c r="D10" s="12" t="s">
        <v>29</v>
      </c>
      <c r="E10" s="13">
        <v>207.5</v>
      </c>
      <c r="F10" s="14">
        <f t="shared" si="0"/>
        <v>41.5</v>
      </c>
      <c r="G10" s="9">
        <v>86.78</v>
      </c>
      <c r="H10" s="9">
        <f t="shared" si="1"/>
        <v>43.39</v>
      </c>
      <c r="I10" s="9">
        <f t="shared" si="2"/>
        <v>84.89</v>
      </c>
      <c r="J10" s="9">
        <v>1</v>
      </c>
      <c r="K10" s="9"/>
    </row>
    <row r="11" spans="1:11" ht="14.25">
      <c r="A11" s="11">
        <v>8</v>
      </c>
      <c r="B11" s="7" t="s">
        <v>27</v>
      </c>
      <c r="C11" s="12" t="s">
        <v>30</v>
      </c>
      <c r="D11" s="12" t="s">
        <v>31</v>
      </c>
      <c r="E11" s="13">
        <v>199.5</v>
      </c>
      <c r="F11" s="14">
        <f t="shared" si="0"/>
        <v>39.9</v>
      </c>
      <c r="G11" s="9">
        <v>84.6</v>
      </c>
      <c r="H11" s="9">
        <f t="shared" si="1"/>
        <v>42.3</v>
      </c>
      <c r="I11" s="9">
        <f t="shared" si="2"/>
        <v>82.19999999999999</v>
      </c>
      <c r="J11" s="9">
        <v>2</v>
      </c>
      <c r="K11" s="9"/>
    </row>
    <row r="12" spans="1:11" ht="14.25">
      <c r="A12" s="11">
        <v>9</v>
      </c>
      <c r="B12" s="7" t="s">
        <v>27</v>
      </c>
      <c r="C12" s="12" t="s">
        <v>32</v>
      </c>
      <c r="D12" s="12" t="s">
        <v>33</v>
      </c>
      <c r="E12" s="13">
        <v>195.5</v>
      </c>
      <c r="F12" s="14">
        <f t="shared" si="0"/>
        <v>39.1</v>
      </c>
      <c r="G12" s="9">
        <v>86.09999999999998</v>
      </c>
      <c r="H12" s="9">
        <f t="shared" si="1"/>
        <v>43.04999999999999</v>
      </c>
      <c r="I12" s="9">
        <f t="shared" si="2"/>
        <v>82.14999999999999</v>
      </c>
      <c r="J12" s="9">
        <v>3</v>
      </c>
      <c r="K12" s="9"/>
    </row>
    <row r="13" spans="1:11" ht="14.25">
      <c r="A13" s="11">
        <v>10</v>
      </c>
      <c r="B13" s="7" t="s">
        <v>27</v>
      </c>
      <c r="C13" s="12" t="s">
        <v>34</v>
      </c>
      <c r="D13" s="12" t="s">
        <v>35</v>
      </c>
      <c r="E13" s="13">
        <v>203</v>
      </c>
      <c r="F13" s="14">
        <f t="shared" si="0"/>
        <v>40.6</v>
      </c>
      <c r="G13" s="9">
        <v>82.9</v>
      </c>
      <c r="H13" s="9">
        <f t="shared" si="1"/>
        <v>41.45</v>
      </c>
      <c r="I13" s="9">
        <f t="shared" si="2"/>
        <v>82.05000000000001</v>
      </c>
      <c r="J13" s="9">
        <v>4</v>
      </c>
      <c r="K13" s="9"/>
    </row>
    <row r="14" spans="1:11" ht="14.25">
      <c r="A14" s="11">
        <v>11</v>
      </c>
      <c r="B14" s="7" t="s">
        <v>27</v>
      </c>
      <c r="C14" s="12" t="s">
        <v>36</v>
      </c>
      <c r="D14" s="12" t="s">
        <v>37</v>
      </c>
      <c r="E14" s="13">
        <v>190</v>
      </c>
      <c r="F14" s="14">
        <f t="shared" si="0"/>
        <v>38</v>
      </c>
      <c r="G14" s="9">
        <v>85.86000000000001</v>
      </c>
      <c r="H14" s="9">
        <f t="shared" si="1"/>
        <v>42.93000000000001</v>
      </c>
      <c r="I14" s="9">
        <f t="shared" si="2"/>
        <v>80.93</v>
      </c>
      <c r="J14" s="9">
        <v>5</v>
      </c>
      <c r="K14" s="9"/>
    </row>
    <row r="15" spans="1:11" ht="14.25">
      <c r="A15" s="11">
        <v>12</v>
      </c>
      <c r="B15" s="7" t="s">
        <v>27</v>
      </c>
      <c r="C15" s="12" t="s">
        <v>38</v>
      </c>
      <c r="D15" s="12" t="s">
        <v>39</v>
      </c>
      <c r="E15" s="13">
        <v>197.5</v>
      </c>
      <c r="F15" s="14">
        <f t="shared" si="0"/>
        <v>39.5</v>
      </c>
      <c r="G15" s="9">
        <v>76.89999999999999</v>
      </c>
      <c r="H15" s="9">
        <f t="shared" si="1"/>
        <v>38.449999999999996</v>
      </c>
      <c r="I15" s="9">
        <f t="shared" si="2"/>
        <v>77.94999999999999</v>
      </c>
      <c r="J15" s="9">
        <v>6</v>
      </c>
      <c r="K15" s="9"/>
    </row>
    <row r="16" spans="1:11" ht="14.25">
      <c r="A16" s="11">
        <v>13</v>
      </c>
      <c r="B16" s="7" t="s">
        <v>27</v>
      </c>
      <c r="C16" s="12" t="s">
        <v>40</v>
      </c>
      <c r="D16" s="12" t="s">
        <v>41</v>
      </c>
      <c r="E16" s="13">
        <v>187</v>
      </c>
      <c r="F16" s="14">
        <f t="shared" si="0"/>
        <v>37.4</v>
      </c>
      <c r="G16" s="9">
        <v>80.72</v>
      </c>
      <c r="H16" s="9">
        <f t="shared" si="1"/>
        <v>40.36</v>
      </c>
      <c r="I16" s="9">
        <f t="shared" si="2"/>
        <v>77.75999999999999</v>
      </c>
      <c r="J16" s="9">
        <v>7</v>
      </c>
      <c r="K16" s="9"/>
    </row>
    <row r="17" spans="1:11" ht="14.25">
      <c r="A17" s="11">
        <v>14</v>
      </c>
      <c r="B17" s="7" t="s">
        <v>27</v>
      </c>
      <c r="C17" s="12" t="s">
        <v>42</v>
      </c>
      <c r="D17" s="12" t="s">
        <v>43</v>
      </c>
      <c r="E17" s="13">
        <v>187.5</v>
      </c>
      <c r="F17" s="14">
        <f t="shared" si="0"/>
        <v>37.5</v>
      </c>
      <c r="G17" s="9">
        <v>78.10000000000002</v>
      </c>
      <c r="H17" s="9">
        <f t="shared" si="1"/>
        <v>39.05000000000001</v>
      </c>
      <c r="I17" s="9">
        <f t="shared" si="2"/>
        <v>76.55000000000001</v>
      </c>
      <c r="J17" s="9">
        <v>8</v>
      </c>
      <c r="K17" s="9"/>
    </row>
    <row r="18" spans="1:11" ht="14.25">
      <c r="A18" s="11">
        <v>15</v>
      </c>
      <c r="B18" s="7" t="s">
        <v>44</v>
      </c>
      <c r="C18" s="12" t="s">
        <v>45</v>
      </c>
      <c r="D18" s="12" t="s">
        <v>46</v>
      </c>
      <c r="E18" s="13">
        <v>196</v>
      </c>
      <c r="F18" s="14">
        <f t="shared" si="0"/>
        <v>39.2</v>
      </c>
      <c r="G18" s="9">
        <v>86.78</v>
      </c>
      <c r="H18" s="9">
        <f t="shared" si="1"/>
        <v>43.39</v>
      </c>
      <c r="I18" s="9">
        <f t="shared" si="2"/>
        <v>82.59</v>
      </c>
      <c r="J18" s="9">
        <v>1</v>
      </c>
      <c r="K18" s="9"/>
    </row>
    <row r="19" spans="1:11" ht="14.25">
      <c r="A19" s="11">
        <v>16</v>
      </c>
      <c r="B19" s="7" t="s">
        <v>44</v>
      </c>
      <c r="C19" s="12" t="s">
        <v>47</v>
      </c>
      <c r="D19" s="12" t="s">
        <v>48</v>
      </c>
      <c r="E19" s="13">
        <v>163.5</v>
      </c>
      <c r="F19" s="14">
        <f t="shared" si="0"/>
        <v>32.7</v>
      </c>
      <c r="G19" s="9">
        <v>82.94000000000003</v>
      </c>
      <c r="H19" s="9">
        <f t="shared" si="1"/>
        <v>41.47000000000001</v>
      </c>
      <c r="I19" s="9">
        <f t="shared" si="2"/>
        <v>74.17000000000002</v>
      </c>
      <c r="J19" s="9">
        <v>2</v>
      </c>
      <c r="K19" s="9"/>
    </row>
    <row r="20" spans="1:11" ht="14.25">
      <c r="A20" s="11">
        <v>17</v>
      </c>
      <c r="B20" s="7" t="s">
        <v>44</v>
      </c>
      <c r="C20" s="12" t="s">
        <v>49</v>
      </c>
      <c r="D20" s="12" t="s">
        <v>50</v>
      </c>
      <c r="E20" s="13">
        <v>154</v>
      </c>
      <c r="F20" s="14">
        <f t="shared" si="0"/>
        <v>30.8</v>
      </c>
      <c r="G20" s="9">
        <v>81.24000000000001</v>
      </c>
      <c r="H20" s="9">
        <f t="shared" si="1"/>
        <v>40.620000000000005</v>
      </c>
      <c r="I20" s="9">
        <f t="shared" si="2"/>
        <v>71.42</v>
      </c>
      <c r="J20" s="9">
        <v>3</v>
      </c>
      <c r="K20" s="9"/>
    </row>
    <row r="21" spans="1:11" ht="14.25">
      <c r="A21" s="11">
        <v>18</v>
      </c>
      <c r="B21" s="7" t="s">
        <v>51</v>
      </c>
      <c r="C21" s="12" t="s">
        <v>52</v>
      </c>
      <c r="D21" s="12" t="s">
        <v>53</v>
      </c>
      <c r="E21" s="13">
        <v>211.5</v>
      </c>
      <c r="F21" s="14">
        <f t="shared" si="0"/>
        <v>42.3</v>
      </c>
      <c r="G21" s="9">
        <v>85.38</v>
      </c>
      <c r="H21" s="9">
        <f t="shared" si="1"/>
        <v>42.69</v>
      </c>
      <c r="I21" s="9">
        <f t="shared" si="2"/>
        <v>84.99</v>
      </c>
      <c r="J21" s="9">
        <v>1</v>
      </c>
      <c r="K21" s="9"/>
    </row>
    <row r="22" spans="1:11" ht="14.25">
      <c r="A22" s="11">
        <v>19</v>
      </c>
      <c r="B22" s="7" t="s">
        <v>51</v>
      </c>
      <c r="C22" s="12" t="s">
        <v>54</v>
      </c>
      <c r="D22" s="12" t="s">
        <v>55</v>
      </c>
      <c r="E22" s="13">
        <v>197</v>
      </c>
      <c r="F22" s="14">
        <f t="shared" si="0"/>
        <v>39.4</v>
      </c>
      <c r="G22" s="9">
        <v>86.4</v>
      </c>
      <c r="H22" s="9">
        <f t="shared" si="1"/>
        <v>43.2</v>
      </c>
      <c r="I22" s="9">
        <f t="shared" si="2"/>
        <v>82.6</v>
      </c>
      <c r="J22" s="9">
        <v>2</v>
      </c>
      <c r="K22" s="9"/>
    </row>
    <row r="23" spans="1:11" ht="14.25">
      <c r="A23" s="11">
        <v>20</v>
      </c>
      <c r="B23" s="7" t="s">
        <v>51</v>
      </c>
      <c r="C23" s="12" t="s">
        <v>56</v>
      </c>
      <c r="D23" s="12" t="s">
        <v>57</v>
      </c>
      <c r="E23" s="13">
        <v>185</v>
      </c>
      <c r="F23" s="14">
        <f t="shared" si="0"/>
        <v>37</v>
      </c>
      <c r="G23" s="9">
        <v>84.58</v>
      </c>
      <c r="H23" s="9">
        <f t="shared" si="1"/>
        <v>42.29</v>
      </c>
      <c r="I23" s="9">
        <f t="shared" si="2"/>
        <v>79.28999999999999</v>
      </c>
      <c r="J23" s="9">
        <v>3</v>
      </c>
      <c r="K23" s="9"/>
    </row>
    <row r="24" spans="1:11" ht="14.25">
      <c r="A24" s="11">
        <v>21</v>
      </c>
      <c r="B24" s="7" t="s">
        <v>51</v>
      </c>
      <c r="C24" s="12" t="s">
        <v>58</v>
      </c>
      <c r="D24" s="12" t="s">
        <v>59</v>
      </c>
      <c r="E24" s="13">
        <v>169.5</v>
      </c>
      <c r="F24" s="14">
        <f t="shared" si="0"/>
        <v>33.9</v>
      </c>
      <c r="G24" s="9">
        <v>85.04</v>
      </c>
      <c r="H24" s="9">
        <f t="shared" si="1"/>
        <v>42.52</v>
      </c>
      <c r="I24" s="9">
        <f t="shared" si="2"/>
        <v>76.42</v>
      </c>
      <c r="J24" s="9">
        <v>4</v>
      </c>
      <c r="K24" s="9"/>
    </row>
    <row r="25" spans="1:11" ht="14.25">
      <c r="A25" s="11">
        <v>22</v>
      </c>
      <c r="B25" s="7" t="s">
        <v>51</v>
      </c>
      <c r="C25" s="12" t="s">
        <v>60</v>
      </c>
      <c r="D25" s="12" t="s">
        <v>61</v>
      </c>
      <c r="E25" s="13">
        <v>174</v>
      </c>
      <c r="F25" s="14">
        <f t="shared" si="0"/>
        <v>34.8</v>
      </c>
      <c r="G25" s="9">
        <v>82.55999999999999</v>
      </c>
      <c r="H25" s="9">
        <f t="shared" si="1"/>
        <v>41.279999999999994</v>
      </c>
      <c r="I25" s="9">
        <f t="shared" si="2"/>
        <v>76.07999999999998</v>
      </c>
      <c r="J25" s="9">
        <v>5</v>
      </c>
      <c r="K25" s="9"/>
    </row>
    <row r="26" spans="1:11" ht="14.25">
      <c r="A26" s="11">
        <v>23</v>
      </c>
      <c r="B26" s="7" t="s">
        <v>51</v>
      </c>
      <c r="C26" s="12" t="s">
        <v>62</v>
      </c>
      <c r="D26" s="12" t="s">
        <v>63</v>
      </c>
      <c r="E26" s="13">
        <v>173</v>
      </c>
      <c r="F26" s="14">
        <f t="shared" si="0"/>
        <v>34.6</v>
      </c>
      <c r="G26" s="9">
        <v>82.28</v>
      </c>
      <c r="H26" s="9">
        <f t="shared" si="1"/>
        <v>41.14</v>
      </c>
      <c r="I26" s="9">
        <f t="shared" si="2"/>
        <v>75.74000000000001</v>
      </c>
      <c r="J26" s="9">
        <v>6</v>
      </c>
      <c r="K26" s="9"/>
    </row>
    <row r="27" spans="1:11" ht="14.25">
      <c r="A27" s="11">
        <v>24</v>
      </c>
      <c r="B27" s="7" t="s">
        <v>64</v>
      </c>
      <c r="C27" s="15" t="s">
        <v>65</v>
      </c>
      <c r="D27" s="16" t="s">
        <v>66</v>
      </c>
      <c r="E27" s="15" t="s">
        <v>67</v>
      </c>
      <c r="F27" s="14">
        <f t="shared" si="0"/>
        <v>40.1</v>
      </c>
      <c r="G27" s="9">
        <v>87.49999999999999</v>
      </c>
      <c r="H27" s="9">
        <f t="shared" si="1"/>
        <v>43.74999999999999</v>
      </c>
      <c r="I27" s="9">
        <f t="shared" si="2"/>
        <v>83.85</v>
      </c>
      <c r="J27" s="9">
        <v>1</v>
      </c>
      <c r="K27" s="9"/>
    </row>
    <row r="28" spans="1:11" ht="14.25">
      <c r="A28" s="11">
        <v>25</v>
      </c>
      <c r="B28" s="7" t="s">
        <v>64</v>
      </c>
      <c r="C28" s="15" t="s">
        <v>68</v>
      </c>
      <c r="D28" s="16" t="s">
        <v>69</v>
      </c>
      <c r="E28" s="15" t="s">
        <v>67</v>
      </c>
      <c r="F28" s="14">
        <f t="shared" si="0"/>
        <v>40.1</v>
      </c>
      <c r="G28" s="9">
        <v>83.08000000000001</v>
      </c>
      <c r="H28" s="9">
        <f t="shared" si="1"/>
        <v>41.540000000000006</v>
      </c>
      <c r="I28" s="9">
        <f t="shared" si="2"/>
        <v>81.64000000000001</v>
      </c>
      <c r="J28" s="9">
        <v>2</v>
      </c>
      <c r="K28" s="9"/>
    </row>
    <row r="29" spans="1:11" ht="14.25">
      <c r="A29" s="11">
        <v>26</v>
      </c>
      <c r="B29" s="7" t="s">
        <v>64</v>
      </c>
      <c r="C29" s="15" t="s">
        <v>70</v>
      </c>
      <c r="D29" s="16" t="s">
        <v>71</v>
      </c>
      <c r="E29" s="15" t="s">
        <v>72</v>
      </c>
      <c r="F29" s="14">
        <f t="shared" si="0"/>
        <v>35.9</v>
      </c>
      <c r="G29" s="9">
        <v>87.28</v>
      </c>
      <c r="H29" s="9">
        <f t="shared" si="1"/>
        <v>43.64</v>
      </c>
      <c r="I29" s="9">
        <f t="shared" si="2"/>
        <v>79.53999999999999</v>
      </c>
      <c r="J29" s="9">
        <v>3</v>
      </c>
      <c r="K29" s="9"/>
    </row>
    <row r="30" spans="1:11" ht="14.25">
      <c r="A30" s="11">
        <v>27</v>
      </c>
      <c r="B30" s="7" t="s">
        <v>64</v>
      </c>
      <c r="C30" s="15" t="s">
        <v>73</v>
      </c>
      <c r="D30" s="16" t="s">
        <v>74</v>
      </c>
      <c r="E30" s="15" t="s">
        <v>75</v>
      </c>
      <c r="F30" s="14">
        <f t="shared" si="0"/>
        <v>28</v>
      </c>
      <c r="G30" s="9">
        <v>81.05999999999999</v>
      </c>
      <c r="H30" s="9">
        <f t="shared" si="1"/>
        <v>40.529999999999994</v>
      </c>
      <c r="I30" s="9">
        <f t="shared" si="2"/>
        <v>68.53</v>
      </c>
      <c r="J30" s="9">
        <v>4</v>
      </c>
      <c r="K30" s="9"/>
    </row>
    <row r="31" spans="1:11" ht="14.25">
      <c r="A31" s="11">
        <v>28</v>
      </c>
      <c r="B31" s="7" t="s">
        <v>64</v>
      </c>
      <c r="C31" s="15" t="s">
        <v>76</v>
      </c>
      <c r="D31" s="16" t="s">
        <v>77</v>
      </c>
      <c r="E31" s="15" t="s">
        <v>78</v>
      </c>
      <c r="F31" s="14">
        <f t="shared" si="0"/>
        <v>25.1</v>
      </c>
      <c r="G31" s="9">
        <v>81.2</v>
      </c>
      <c r="H31" s="9">
        <f t="shared" si="1"/>
        <v>40.6</v>
      </c>
      <c r="I31" s="9">
        <f t="shared" si="2"/>
        <v>65.7</v>
      </c>
      <c r="J31" s="9">
        <v>5</v>
      </c>
      <c r="K31" s="9"/>
    </row>
    <row r="32" spans="1:11" ht="14.25">
      <c r="A32" s="11">
        <v>29</v>
      </c>
      <c r="B32" s="7" t="s">
        <v>64</v>
      </c>
      <c r="C32" s="15" t="s">
        <v>79</v>
      </c>
      <c r="D32" s="16" t="s">
        <v>80</v>
      </c>
      <c r="E32" s="15" t="s">
        <v>81</v>
      </c>
      <c r="F32" s="14">
        <f t="shared" si="0"/>
        <v>23.7</v>
      </c>
      <c r="G32" s="12">
        <v>83.12000000000002</v>
      </c>
      <c r="H32" s="9">
        <f t="shared" si="1"/>
        <v>41.56000000000001</v>
      </c>
      <c r="I32" s="9">
        <f t="shared" si="2"/>
        <v>65.26</v>
      </c>
      <c r="J32" s="9">
        <v>6</v>
      </c>
      <c r="K32" s="9"/>
    </row>
    <row r="33" spans="1:11" ht="14.25">
      <c r="A33" s="11">
        <v>30</v>
      </c>
      <c r="B33" s="17" t="s">
        <v>82</v>
      </c>
      <c r="C33" s="15" t="s">
        <v>83</v>
      </c>
      <c r="D33" s="16" t="s">
        <v>84</v>
      </c>
      <c r="E33" s="15" t="s">
        <v>85</v>
      </c>
      <c r="F33" s="14">
        <f t="shared" si="0"/>
        <v>32.6</v>
      </c>
      <c r="G33" s="9">
        <v>82</v>
      </c>
      <c r="H33" s="9">
        <f t="shared" si="1"/>
        <v>41</v>
      </c>
      <c r="I33" s="9">
        <f t="shared" si="2"/>
        <v>73.6</v>
      </c>
      <c r="J33" s="9">
        <v>1</v>
      </c>
      <c r="K33" s="9"/>
    </row>
    <row r="34" spans="1:11" ht="14.25">
      <c r="A34" s="11">
        <v>31</v>
      </c>
      <c r="B34" s="17" t="s">
        <v>82</v>
      </c>
      <c r="C34" s="15" t="s">
        <v>86</v>
      </c>
      <c r="D34" s="16" t="s">
        <v>87</v>
      </c>
      <c r="E34" s="15" t="s">
        <v>88</v>
      </c>
      <c r="F34" s="14">
        <f t="shared" si="0"/>
        <v>30.5</v>
      </c>
      <c r="G34" s="9">
        <v>83.43999999999998</v>
      </c>
      <c r="H34" s="9">
        <f t="shared" si="1"/>
        <v>41.71999999999999</v>
      </c>
      <c r="I34" s="9">
        <f t="shared" si="2"/>
        <v>72.22</v>
      </c>
      <c r="J34" s="9">
        <v>2</v>
      </c>
      <c r="K34" s="9"/>
    </row>
    <row r="35" spans="1:11" ht="14.25">
      <c r="A35" s="11">
        <v>32</v>
      </c>
      <c r="B35" s="17" t="s">
        <v>82</v>
      </c>
      <c r="C35" s="15" t="s">
        <v>89</v>
      </c>
      <c r="D35" s="16" t="s">
        <v>90</v>
      </c>
      <c r="E35" s="15" t="s">
        <v>88</v>
      </c>
      <c r="F35" s="14">
        <f t="shared" si="0"/>
        <v>30.5</v>
      </c>
      <c r="G35" s="9">
        <v>83.08</v>
      </c>
      <c r="H35" s="9">
        <f t="shared" si="1"/>
        <v>41.54</v>
      </c>
      <c r="I35" s="9">
        <f t="shared" si="2"/>
        <v>72.03999999999999</v>
      </c>
      <c r="J35" s="9">
        <v>3</v>
      </c>
      <c r="K35" s="9"/>
    </row>
    <row r="36" spans="1:11" ht="14.25">
      <c r="A36" s="11">
        <v>33</v>
      </c>
      <c r="B36" s="17" t="s">
        <v>82</v>
      </c>
      <c r="C36" s="15" t="s">
        <v>91</v>
      </c>
      <c r="D36" s="16" t="s">
        <v>92</v>
      </c>
      <c r="E36" s="15" t="s">
        <v>93</v>
      </c>
      <c r="F36" s="14">
        <f t="shared" si="0"/>
        <v>28.3</v>
      </c>
      <c r="G36" s="9">
        <v>85.74</v>
      </c>
      <c r="H36" s="9">
        <f t="shared" si="1"/>
        <v>42.87</v>
      </c>
      <c r="I36" s="9">
        <f t="shared" si="2"/>
        <v>71.17</v>
      </c>
      <c r="J36" s="9">
        <v>4</v>
      </c>
      <c r="K36" s="9"/>
    </row>
    <row r="37" spans="1:11" ht="14.25">
      <c r="A37" s="11">
        <v>34</v>
      </c>
      <c r="B37" s="17" t="s">
        <v>82</v>
      </c>
      <c r="C37" s="15" t="s">
        <v>94</v>
      </c>
      <c r="D37" s="16" t="s">
        <v>95</v>
      </c>
      <c r="E37" s="15" t="s">
        <v>96</v>
      </c>
      <c r="F37" s="14">
        <f t="shared" si="0"/>
        <v>30.8</v>
      </c>
      <c r="G37" s="9">
        <v>77.8</v>
      </c>
      <c r="H37" s="9">
        <f t="shared" si="1"/>
        <v>38.9</v>
      </c>
      <c r="I37" s="9">
        <f t="shared" si="2"/>
        <v>69.7</v>
      </c>
      <c r="J37" s="9">
        <v>5</v>
      </c>
      <c r="K37" s="9"/>
    </row>
    <row r="38" spans="1:11" ht="14.25">
      <c r="A38" s="11">
        <v>35</v>
      </c>
      <c r="B38" s="17" t="s">
        <v>82</v>
      </c>
      <c r="C38" s="15" t="s">
        <v>97</v>
      </c>
      <c r="D38" s="16" t="s">
        <v>98</v>
      </c>
      <c r="E38" s="15" t="s">
        <v>99</v>
      </c>
      <c r="F38" s="14">
        <f t="shared" si="0"/>
        <v>27</v>
      </c>
      <c r="G38" s="9">
        <v>80.1</v>
      </c>
      <c r="H38" s="9">
        <f t="shared" si="1"/>
        <v>40.05</v>
      </c>
      <c r="I38" s="9">
        <f t="shared" si="2"/>
        <v>67.05</v>
      </c>
      <c r="J38" s="9">
        <v>6</v>
      </c>
      <c r="K38" s="9"/>
    </row>
    <row r="39" spans="1:11" ht="14.25">
      <c r="A39" s="11">
        <v>36</v>
      </c>
      <c r="B39" s="17" t="s">
        <v>82</v>
      </c>
      <c r="C39" s="15" t="s">
        <v>100</v>
      </c>
      <c r="D39" s="16" t="s">
        <v>101</v>
      </c>
      <c r="E39" s="15" t="s">
        <v>102</v>
      </c>
      <c r="F39" s="14">
        <f t="shared" si="0"/>
        <v>27.5</v>
      </c>
      <c r="G39" s="9">
        <v>77.85999999999999</v>
      </c>
      <c r="H39" s="9">
        <f t="shared" si="1"/>
        <v>38.92999999999999</v>
      </c>
      <c r="I39" s="9">
        <f t="shared" si="2"/>
        <v>66.42999999999999</v>
      </c>
      <c r="J39" s="9">
        <v>7</v>
      </c>
      <c r="K39" s="9"/>
    </row>
    <row r="40" spans="1:11" ht="14.25">
      <c r="A40" s="11">
        <v>37</v>
      </c>
      <c r="B40" s="7" t="s">
        <v>103</v>
      </c>
      <c r="C40" s="12" t="s">
        <v>104</v>
      </c>
      <c r="D40" s="12" t="s">
        <v>105</v>
      </c>
      <c r="E40" s="13">
        <v>178</v>
      </c>
      <c r="F40" s="14">
        <f t="shared" si="0"/>
        <v>35.6</v>
      </c>
      <c r="G40" s="9">
        <v>84.1</v>
      </c>
      <c r="H40" s="9">
        <f t="shared" si="1"/>
        <v>42.05</v>
      </c>
      <c r="I40" s="9">
        <f t="shared" si="2"/>
        <v>77.65</v>
      </c>
      <c r="J40" s="9">
        <v>1</v>
      </c>
      <c r="K40" s="9"/>
    </row>
    <row r="41" spans="1:11" ht="14.25">
      <c r="A41" s="11">
        <v>38</v>
      </c>
      <c r="B41" s="7" t="s">
        <v>103</v>
      </c>
      <c r="C41" s="12" t="s">
        <v>106</v>
      </c>
      <c r="D41" s="12" t="s">
        <v>107</v>
      </c>
      <c r="E41" s="13">
        <v>167.5</v>
      </c>
      <c r="F41" s="14">
        <f t="shared" si="0"/>
        <v>33.5</v>
      </c>
      <c r="G41" s="9">
        <v>86.76</v>
      </c>
      <c r="H41" s="9">
        <f t="shared" si="1"/>
        <v>43.38</v>
      </c>
      <c r="I41" s="9">
        <f t="shared" si="2"/>
        <v>76.88</v>
      </c>
      <c r="J41" s="9">
        <v>2</v>
      </c>
      <c r="K41" s="9"/>
    </row>
    <row r="42" spans="1:11" ht="14.25">
      <c r="A42" s="11">
        <v>39</v>
      </c>
      <c r="B42" s="7" t="s">
        <v>103</v>
      </c>
      <c r="C42" s="12" t="s">
        <v>108</v>
      </c>
      <c r="D42" s="12" t="s">
        <v>109</v>
      </c>
      <c r="E42" s="13">
        <v>141</v>
      </c>
      <c r="F42" s="14">
        <f t="shared" si="0"/>
        <v>28.2</v>
      </c>
      <c r="G42" s="9">
        <v>83.1</v>
      </c>
      <c r="H42" s="9">
        <f t="shared" si="1"/>
        <v>41.55</v>
      </c>
      <c r="I42" s="9">
        <f t="shared" si="2"/>
        <v>69.75</v>
      </c>
      <c r="J42" s="9">
        <v>3</v>
      </c>
      <c r="K42" s="9"/>
    </row>
    <row r="43" spans="1:11" ht="14.25">
      <c r="A43" s="11">
        <v>40</v>
      </c>
      <c r="B43" s="7" t="s">
        <v>110</v>
      </c>
      <c r="C43" s="12" t="s">
        <v>111</v>
      </c>
      <c r="D43" s="12" t="s">
        <v>112</v>
      </c>
      <c r="E43" s="13">
        <v>203</v>
      </c>
      <c r="F43" s="14">
        <f t="shared" si="0"/>
        <v>40.6</v>
      </c>
      <c r="G43" s="9">
        <v>86.38000000000002</v>
      </c>
      <c r="H43" s="9">
        <f t="shared" si="1"/>
        <v>43.19000000000001</v>
      </c>
      <c r="I43" s="9">
        <f t="shared" si="2"/>
        <v>83.79000000000002</v>
      </c>
      <c r="J43" s="9">
        <v>1</v>
      </c>
      <c r="K43" s="9"/>
    </row>
    <row r="44" spans="1:11" ht="14.25">
      <c r="A44" s="11">
        <v>41</v>
      </c>
      <c r="B44" s="18" t="s">
        <v>110</v>
      </c>
      <c r="C44" s="12" t="s">
        <v>113</v>
      </c>
      <c r="D44" s="12" t="s">
        <v>114</v>
      </c>
      <c r="E44" s="13">
        <v>160</v>
      </c>
      <c r="F44" s="14">
        <f t="shared" si="0"/>
        <v>32</v>
      </c>
      <c r="G44" s="9">
        <v>80.79999999999998</v>
      </c>
      <c r="H44" s="9">
        <f t="shared" si="1"/>
        <v>40.39999999999999</v>
      </c>
      <c r="I44" s="9">
        <f t="shared" si="2"/>
        <v>72.39999999999999</v>
      </c>
      <c r="J44" s="9">
        <v>2</v>
      </c>
      <c r="K44" s="9"/>
    </row>
    <row r="45" spans="1:11" ht="14.25">
      <c r="A45" s="11">
        <v>42</v>
      </c>
      <c r="B45" s="18" t="s">
        <v>115</v>
      </c>
      <c r="C45" s="15" t="s">
        <v>116</v>
      </c>
      <c r="D45" s="16" t="s">
        <v>117</v>
      </c>
      <c r="E45" s="15" t="s">
        <v>118</v>
      </c>
      <c r="F45" s="14">
        <f t="shared" si="0"/>
        <v>36.4</v>
      </c>
      <c r="G45" s="9">
        <v>85.71999999999998</v>
      </c>
      <c r="H45" s="9">
        <f t="shared" si="1"/>
        <v>42.85999999999999</v>
      </c>
      <c r="I45" s="9">
        <f t="shared" si="2"/>
        <v>79.25999999999999</v>
      </c>
      <c r="J45" s="9">
        <v>1</v>
      </c>
      <c r="K45" s="9"/>
    </row>
    <row r="46" spans="1:11" ht="14.25">
      <c r="A46" s="11">
        <v>43</v>
      </c>
      <c r="B46" s="18" t="s">
        <v>115</v>
      </c>
      <c r="C46" s="15" t="s">
        <v>119</v>
      </c>
      <c r="D46" s="16" t="s">
        <v>120</v>
      </c>
      <c r="E46" s="15" t="s">
        <v>121</v>
      </c>
      <c r="F46" s="14">
        <f t="shared" si="0"/>
        <v>31.1</v>
      </c>
      <c r="G46" s="9">
        <v>87.56000000000002</v>
      </c>
      <c r="H46" s="9">
        <f t="shared" si="1"/>
        <v>43.78000000000001</v>
      </c>
      <c r="I46" s="9">
        <f t="shared" si="2"/>
        <v>74.88000000000001</v>
      </c>
      <c r="J46" s="9">
        <v>2</v>
      </c>
      <c r="K46" s="9"/>
    </row>
    <row r="47" spans="1:11" ht="14.25">
      <c r="A47" s="11">
        <v>44</v>
      </c>
      <c r="B47" s="18" t="s">
        <v>122</v>
      </c>
      <c r="C47" s="12" t="s">
        <v>123</v>
      </c>
      <c r="D47" s="12" t="s">
        <v>124</v>
      </c>
      <c r="E47" s="13">
        <v>195</v>
      </c>
      <c r="F47" s="14">
        <f t="shared" si="0"/>
        <v>39</v>
      </c>
      <c r="G47" s="9">
        <v>86.20000000000002</v>
      </c>
      <c r="H47" s="9">
        <f t="shared" si="1"/>
        <v>43.10000000000001</v>
      </c>
      <c r="I47" s="9">
        <f t="shared" si="2"/>
        <v>82.10000000000001</v>
      </c>
      <c r="J47" s="9">
        <v>1</v>
      </c>
      <c r="K47" s="9"/>
    </row>
    <row r="48" spans="1:11" ht="14.25">
      <c r="A48" s="11">
        <v>45</v>
      </c>
      <c r="B48" s="18" t="s">
        <v>122</v>
      </c>
      <c r="C48" s="12" t="s">
        <v>125</v>
      </c>
      <c r="D48" s="12" t="s">
        <v>126</v>
      </c>
      <c r="E48" s="13">
        <v>182.5</v>
      </c>
      <c r="F48" s="14">
        <f t="shared" si="0"/>
        <v>36.5</v>
      </c>
      <c r="G48" s="9">
        <v>87.50000000000001</v>
      </c>
      <c r="H48" s="9">
        <f t="shared" si="1"/>
        <v>43.75000000000001</v>
      </c>
      <c r="I48" s="9">
        <f t="shared" si="2"/>
        <v>80.25</v>
      </c>
      <c r="J48" s="9">
        <v>2</v>
      </c>
      <c r="K48" s="9"/>
    </row>
    <row r="49" spans="1:11" ht="14.25">
      <c r="A49" s="11">
        <v>46</v>
      </c>
      <c r="B49" s="18" t="s">
        <v>122</v>
      </c>
      <c r="C49" s="12" t="s">
        <v>127</v>
      </c>
      <c r="D49" s="12" t="s">
        <v>128</v>
      </c>
      <c r="E49" s="13">
        <v>169</v>
      </c>
      <c r="F49" s="14">
        <f t="shared" si="0"/>
        <v>33.8</v>
      </c>
      <c r="G49" s="9">
        <v>84.16000000000001</v>
      </c>
      <c r="H49" s="9">
        <f t="shared" si="1"/>
        <v>42.080000000000005</v>
      </c>
      <c r="I49" s="9">
        <f t="shared" si="2"/>
        <v>75.88</v>
      </c>
      <c r="J49" s="9">
        <v>3</v>
      </c>
      <c r="K49" s="9"/>
    </row>
    <row r="50" spans="1:11" ht="14.25">
      <c r="A50" s="11">
        <v>47</v>
      </c>
      <c r="B50" s="18" t="s">
        <v>122</v>
      </c>
      <c r="C50" s="12" t="s">
        <v>129</v>
      </c>
      <c r="D50" s="12" t="s">
        <v>130</v>
      </c>
      <c r="E50" s="13">
        <v>162</v>
      </c>
      <c r="F50" s="14">
        <f t="shared" si="0"/>
        <v>32.4</v>
      </c>
      <c r="G50" s="9">
        <v>83.49999999999999</v>
      </c>
      <c r="H50" s="9">
        <f t="shared" si="1"/>
        <v>41.74999999999999</v>
      </c>
      <c r="I50" s="9">
        <f t="shared" si="2"/>
        <v>74.14999999999999</v>
      </c>
      <c r="J50" s="9">
        <v>4</v>
      </c>
      <c r="K50" s="9"/>
    </row>
    <row r="51" spans="1:11" ht="14.25">
      <c r="A51" s="11">
        <v>48</v>
      </c>
      <c r="B51" s="19" t="s">
        <v>131</v>
      </c>
      <c r="C51" s="20" t="s">
        <v>132</v>
      </c>
      <c r="D51" s="12" t="s">
        <v>133</v>
      </c>
      <c r="E51" s="21">
        <v>171</v>
      </c>
      <c r="F51" s="22">
        <f aca="true" t="shared" si="3" ref="F51:F114">E51/2.5*40%</f>
        <v>27.360000000000003</v>
      </c>
      <c r="G51" s="23">
        <v>82.05555555555554</v>
      </c>
      <c r="H51" s="22">
        <f aca="true" t="shared" si="4" ref="H51:H114">G51*60%</f>
        <v>49.23333333333333</v>
      </c>
      <c r="I51" s="22">
        <f t="shared" si="2"/>
        <v>76.59333333333333</v>
      </c>
      <c r="J51" s="24">
        <v>1</v>
      </c>
      <c r="K51" s="24"/>
    </row>
    <row r="52" spans="1:11" ht="14.25">
      <c r="A52" s="11">
        <v>49</v>
      </c>
      <c r="B52" s="19" t="s">
        <v>131</v>
      </c>
      <c r="C52" s="20" t="s">
        <v>134</v>
      </c>
      <c r="D52" s="12" t="s">
        <v>135</v>
      </c>
      <c r="E52" s="21">
        <v>185</v>
      </c>
      <c r="F52" s="22">
        <f t="shared" si="3"/>
        <v>29.6</v>
      </c>
      <c r="G52" s="23">
        <v>75.44222222222223</v>
      </c>
      <c r="H52" s="22">
        <f t="shared" si="4"/>
        <v>45.26533333333334</v>
      </c>
      <c r="I52" s="22">
        <f t="shared" si="2"/>
        <v>74.86533333333334</v>
      </c>
      <c r="J52" s="24">
        <v>2</v>
      </c>
      <c r="K52" s="24"/>
    </row>
    <row r="53" spans="1:11" ht="14.25">
      <c r="A53" s="11">
        <v>50</v>
      </c>
      <c r="B53" s="19" t="s">
        <v>131</v>
      </c>
      <c r="C53" s="20" t="s">
        <v>136</v>
      </c>
      <c r="D53" s="12" t="s">
        <v>137</v>
      </c>
      <c r="E53" s="21">
        <v>163.5</v>
      </c>
      <c r="F53" s="22">
        <f t="shared" si="3"/>
        <v>26.160000000000004</v>
      </c>
      <c r="G53" s="23">
        <v>71.92222222222222</v>
      </c>
      <c r="H53" s="22">
        <f t="shared" si="4"/>
        <v>43.15333333333333</v>
      </c>
      <c r="I53" s="22">
        <f t="shared" si="2"/>
        <v>69.31333333333333</v>
      </c>
      <c r="J53" s="24">
        <v>3</v>
      </c>
      <c r="K53" s="24"/>
    </row>
    <row r="54" spans="1:11" ht="14.25">
      <c r="A54" s="11">
        <v>51</v>
      </c>
      <c r="B54" s="19" t="s">
        <v>131</v>
      </c>
      <c r="C54" s="20" t="s">
        <v>138</v>
      </c>
      <c r="D54" s="12" t="s">
        <v>139</v>
      </c>
      <c r="E54" s="21">
        <v>194</v>
      </c>
      <c r="F54" s="22">
        <f t="shared" si="3"/>
        <v>31.04</v>
      </c>
      <c r="G54" s="23">
        <v>63.775555555555556</v>
      </c>
      <c r="H54" s="22">
        <f t="shared" si="4"/>
        <v>38.26533333333333</v>
      </c>
      <c r="I54" s="22">
        <f t="shared" si="2"/>
        <v>69.30533333333332</v>
      </c>
      <c r="J54" s="24">
        <v>4</v>
      </c>
      <c r="K54" s="24"/>
    </row>
    <row r="55" spans="1:11" ht="14.25">
      <c r="A55" s="11">
        <v>52</v>
      </c>
      <c r="B55" s="19" t="s">
        <v>131</v>
      </c>
      <c r="C55" s="20" t="s">
        <v>140</v>
      </c>
      <c r="D55" s="12" t="s">
        <v>141</v>
      </c>
      <c r="E55" s="21">
        <v>185</v>
      </c>
      <c r="F55" s="22">
        <f t="shared" si="3"/>
        <v>29.6</v>
      </c>
      <c r="G55" s="23">
        <v>65.72444444444444</v>
      </c>
      <c r="H55" s="22">
        <f t="shared" si="4"/>
        <v>39.434666666666665</v>
      </c>
      <c r="I55" s="22">
        <f t="shared" si="2"/>
        <v>69.03466666666667</v>
      </c>
      <c r="J55" s="24">
        <v>5</v>
      </c>
      <c r="K55" s="24"/>
    </row>
    <row r="56" spans="1:11" ht="14.25">
      <c r="A56" s="11">
        <v>53</v>
      </c>
      <c r="B56" s="19" t="s">
        <v>131</v>
      </c>
      <c r="C56" s="20" t="s">
        <v>142</v>
      </c>
      <c r="D56" s="12" t="s">
        <v>143</v>
      </c>
      <c r="E56" s="21">
        <v>155</v>
      </c>
      <c r="F56" s="22">
        <f t="shared" si="3"/>
        <v>24.8</v>
      </c>
      <c r="G56" s="23">
        <v>72.80666666666667</v>
      </c>
      <c r="H56" s="22">
        <f t="shared" si="4"/>
        <v>43.684000000000005</v>
      </c>
      <c r="I56" s="22">
        <f t="shared" si="2"/>
        <v>68.48400000000001</v>
      </c>
      <c r="J56" s="24">
        <v>6</v>
      </c>
      <c r="K56" s="24"/>
    </row>
    <row r="57" spans="1:11" ht="14.25">
      <c r="A57" s="11">
        <v>54</v>
      </c>
      <c r="B57" s="19" t="s">
        <v>131</v>
      </c>
      <c r="C57" s="20" t="s">
        <v>144</v>
      </c>
      <c r="D57" s="12" t="s">
        <v>145</v>
      </c>
      <c r="E57" s="21">
        <v>148</v>
      </c>
      <c r="F57" s="22">
        <f t="shared" si="3"/>
        <v>23.680000000000003</v>
      </c>
      <c r="G57" s="23">
        <v>72.88444444444444</v>
      </c>
      <c r="H57" s="22">
        <f t="shared" si="4"/>
        <v>43.730666666666664</v>
      </c>
      <c r="I57" s="22">
        <f t="shared" si="2"/>
        <v>67.41066666666667</v>
      </c>
      <c r="J57" s="24">
        <v>7</v>
      </c>
      <c r="K57" s="24"/>
    </row>
    <row r="58" spans="1:11" ht="14.25">
      <c r="A58" s="11">
        <v>55</v>
      </c>
      <c r="B58" s="19" t="s">
        <v>131</v>
      </c>
      <c r="C58" s="20" t="s">
        <v>146</v>
      </c>
      <c r="D58" s="12" t="s">
        <v>147</v>
      </c>
      <c r="E58" s="21">
        <v>118.5</v>
      </c>
      <c r="F58" s="22">
        <f t="shared" si="3"/>
        <v>18.96</v>
      </c>
      <c r="G58" s="23">
        <v>80.47777777777777</v>
      </c>
      <c r="H58" s="22">
        <f t="shared" si="4"/>
        <v>48.28666666666666</v>
      </c>
      <c r="I58" s="22">
        <f t="shared" si="2"/>
        <v>67.24666666666667</v>
      </c>
      <c r="J58" s="24">
        <v>8</v>
      </c>
      <c r="K58" s="24"/>
    </row>
    <row r="59" spans="1:11" ht="14.25">
      <c r="A59" s="11">
        <v>56</v>
      </c>
      <c r="B59" s="19" t="s">
        <v>131</v>
      </c>
      <c r="C59" s="20" t="s">
        <v>148</v>
      </c>
      <c r="D59" s="12" t="s">
        <v>149</v>
      </c>
      <c r="E59" s="21">
        <v>150.5</v>
      </c>
      <c r="F59" s="22">
        <f t="shared" si="3"/>
        <v>24.080000000000002</v>
      </c>
      <c r="G59" s="23">
        <v>68.68666666666667</v>
      </c>
      <c r="H59" s="22">
        <f t="shared" si="4"/>
        <v>41.211999999999996</v>
      </c>
      <c r="I59" s="22">
        <f t="shared" si="2"/>
        <v>65.292</v>
      </c>
      <c r="J59" s="24">
        <v>9</v>
      </c>
      <c r="K59" s="24"/>
    </row>
    <row r="60" spans="1:11" ht="14.25">
      <c r="A60" s="11">
        <v>57</v>
      </c>
      <c r="B60" s="19" t="s">
        <v>131</v>
      </c>
      <c r="C60" s="20" t="s">
        <v>150</v>
      </c>
      <c r="D60" s="12" t="s">
        <v>151</v>
      </c>
      <c r="E60" s="21">
        <v>118</v>
      </c>
      <c r="F60" s="22">
        <f t="shared" si="3"/>
        <v>18.880000000000003</v>
      </c>
      <c r="G60" s="23">
        <v>77.1511111111111</v>
      </c>
      <c r="H60" s="22">
        <f t="shared" si="4"/>
        <v>46.29066666666666</v>
      </c>
      <c r="I60" s="22">
        <f t="shared" si="2"/>
        <v>65.17066666666666</v>
      </c>
      <c r="J60" s="24">
        <v>10</v>
      </c>
      <c r="K60" s="24"/>
    </row>
    <row r="61" spans="1:11" ht="14.25">
      <c r="A61" s="11">
        <v>58</v>
      </c>
      <c r="B61" s="19" t="s">
        <v>131</v>
      </c>
      <c r="C61" s="20" t="s">
        <v>152</v>
      </c>
      <c r="D61" s="12" t="s">
        <v>153</v>
      </c>
      <c r="E61" s="21">
        <v>145.5</v>
      </c>
      <c r="F61" s="22">
        <f t="shared" si="3"/>
        <v>23.28</v>
      </c>
      <c r="G61" s="23">
        <v>68.62</v>
      </c>
      <c r="H61" s="22">
        <f t="shared" si="4"/>
        <v>41.172000000000004</v>
      </c>
      <c r="I61" s="22">
        <f t="shared" si="2"/>
        <v>64.452</v>
      </c>
      <c r="J61" s="24">
        <v>11</v>
      </c>
      <c r="K61" s="24"/>
    </row>
    <row r="62" spans="1:11" ht="14.25">
      <c r="A62" s="11">
        <v>59</v>
      </c>
      <c r="B62" s="19" t="s">
        <v>131</v>
      </c>
      <c r="C62" s="20" t="s">
        <v>154</v>
      </c>
      <c r="D62" s="12" t="s">
        <v>155</v>
      </c>
      <c r="E62" s="21">
        <v>117</v>
      </c>
      <c r="F62" s="22">
        <f t="shared" si="3"/>
        <v>18.72</v>
      </c>
      <c r="G62" s="23">
        <v>74.71555555555555</v>
      </c>
      <c r="H62" s="22">
        <f t="shared" si="4"/>
        <v>44.82933333333333</v>
      </c>
      <c r="I62" s="22">
        <f t="shared" si="2"/>
        <v>63.54933333333333</v>
      </c>
      <c r="J62" s="24">
        <v>12</v>
      </c>
      <c r="K62" s="24"/>
    </row>
    <row r="63" spans="1:11" ht="14.25">
      <c r="A63" s="11">
        <v>60</v>
      </c>
      <c r="B63" s="19" t="s">
        <v>131</v>
      </c>
      <c r="C63" s="20" t="s">
        <v>156</v>
      </c>
      <c r="D63" s="12" t="s">
        <v>157</v>
      </c>
      <c r="E63" s="21">
        <v>135.5</v>
      </c>
      <c r="F63" s="22">
        <f t="shared" si="3"/>
        <v>21.680000000000003</v>
      </c>
      <c r="G63" s="23">
        <v>66.98888888888888</v>
      </c>
      <c r="H63" s="22">
        <f t="shared" si="4"/>
        <v>40.19333333333333</v>
      </c>
      <c r="I63" s="22">
        <f t="shared" si="2"/>
        <v>61.873333333333335</v>
      </c>
      <c r="J63" s="24">
        <v>13</v>
      </c>
      <c r="K63" s="24"/>
    </row>
    <row r="64" spans="1:11" ht="14.25">
      <c r="A64" s="11">
        <v>61</v>
      </c>
      <c r="B64" s="19" t="s">
        <v>131</v>
      </c>
      <c r="C64" s="20" t="s">
        <v>158</v>
      </c>
      <c r="D64" s="12" t="s">
        <v>159</v>
      </c>
      <c r="E64" s="21">
        <v>133.5</v>
      </c>
      <c r="F64" s="22">
        <f t="shared" si="3"/>
        <v>21.36</v>
      </c>
      <c r="G64" s="23">
        <v>63.846666666666664</v>
      </c>
      <c r="H64" s="22">
        <f t="shared" si="4"/>
        <v>38.308</v>
      </c>
      <c r="I64" s="22">
        <f t="shared" si="2"/>
        <v>59.668</v>
      </c>
      <c r="J64" s="24">
        <v>14</v>
      </c>
      <c r="K64" s="24"/>
    </row>
    <row r="65" spans="1:11" ht="14.25">
      <c r="A65" s="11">
        <v>62</v>
      </c>
      <c r="B65" s="19" t="s">
        <v>131</v>
      </c>
      <c r="C65" s="20" t="s">
        <v>160</v>
      </c>
      <c r="D65" s="12" t="s">
        <v>161</v>
      </c>
      <c r="E65" s="21">
        <v>120</v>
      </c>
      <c r="F65" s="22">
        <f t="shared" si="3"/>
        <v>19.200000000000003</v>
      </c>
      <c r="G65" s="23">
        <v>67.25777777777778</v>
      </c>
      <c r="H65" s="22">
        <f t="shared" si="4"/>
        <v>40.35466666666667</v>
      </c>
      <c r="I65" s="22">
        <f t="shared" si="2"/>
        <v>59.55466666666667</v>
      </c>
      <c r="J65" s="24">
        <v>15</v>
      </c>
      <c r="K65" s="24"/>
    </row>
    <row r="66" spans="1:11" ht="14.25">
      <c r="A66" s="11">
        <v>63</v>
      </c>
      <c r="B66" s="19" t="s">
        <v>162</v>
      </c>
      <c r="C66" s="25" t="s">
        <v>163</v>
      </c>
      <c r="D66" s="12" t="s">
        <v>164</v>
      </c>
      <c r="E66" s="25" t="s">
        <v>165</v>
      </c>
      <c r="F66" s="22">
        <f t="shared" si="3"/>
        <v>24.240000000000002</v>
      </c>
      <c r="G66" s="23">
        <v>56.65777777777778</v>
      </c>
      <c r="H66" s="22">
        <f t="shared" si="4"/>
        <v>33.99466666666667</v>
      </c>
      <c r="I66" s="22">
        <f t="shared" si="2"/>
        <v>58.23466666666667</v>
      </c>
      <c r="J66" s="24">
        <v>1</v>
      </c>
      <c r="K66" s="24"/>
    </row>
    <row r="67" spans="1:11" ht="14.25">
      <c r="A67" s="11">
        <v>64</v>
      </c>
      <c r="B67" s="19" t="s">
        <v>162</v>
      </c>
      <c r="C67" s="25" t="s">
        <v>166</v>
      </c>
      <c r="D67" s="12" t="s">
        <v>167</v>
      </c>
      <c r="E67" s="25" t="s">
        <v>102</v>
      </c>
      <c r="F67" s="22">
        <f t="shared" si="3"/>
        <v>22</v>
      </c>
      <c r="G67" s="23">
        <v>57.06888888888889</v>
      </c>
      <c r="H67" s="22">
        <f t="shared" si="4"/>
        <v>34.24133333333334</v>
      </c>
      <c r="I67" s="22">
        <f t="shared" si="2"/>
        <v>56.24133333333334</v>
      </c>
      <c r="J67" s="24">
        <v>2</v>
      </c>
      <c r="K67" s="24"/>
    </row>
    <row r="68" spans="1:11" ht="14.25">
      <c r="A68" s="11">
        <v>65</v>
      </c>
      <c r="B68" s="19" t="s">
        <v>162</v>
      </c>
      <c r="C68" s="25" t="s">
        <v>168</v>
      </c>
      <c r="D68" s="12" t="s">
        <v>169</v>
      </c>
      <c r="E68" s="25" t="s">
        <v>170</v>
      </c>
      <c r="F68" s="22">
        <f t="shared" si="3"/>
        <v>24.72</v>
      </c>
      <c r="G68" s="23">
        <v>51.004444444444445</v>
      </c>
      <c r="H68" s="22">
        <f t="shared" si="4"/>
        <v>30.602666666666664</v>
      </c>
      <c r="I68" s="22">
        <f aca="true" t="shared" si="5" ref="I68:I131">F68+H68</f>
        <v>55.32266666666666</v>
      </c>
      <c r="J68" s="24">
        <v>3</v>
      </c>
      <c r="K68" s="24"/>
    </row>
    <row r="69" spans="1:11" ht="14.25">
      <c r="A69" s="11">
        <v>66</v>
      </c>
      <c r="B69" s="19" t="s">
        <v>162</v>
      </c>
      <c r="C69" s="25" t="s">
        <v>171</v>
      </c>
      <c r="D69" s="12" t="s">
        <v>172</v>
      </c>
      <c r="E69" s="25" t="s">
        <v>173</v>
      </c>
      <c r="F69" s="22">
        <f t="shared" si="3"/>
        <v>22.080000000000002</v>
      </c>
      <c r="G69" s="23">
        <v>55.07333333333334</v>
      </c>
      <c r="H69" s="22">
        <f t="shared" si="4"/>
        <v>33.044000000000004</v>
      </c>
      <c r="I69" s="22">
        <f t="shared" si="5"/>
        <v>55.12400000000001</v>
      </c>
      <c r="J69" s="24">
        <v>4</v>
      </c>
      <c r="K69" s="24"/>
    </row>
    <row r="70" spans="1:11" ht="14.25">
      <c r="A70" s="11">
        <v>67</v>
      </c>
      <c r="B70" s="19" t="s">
        <v>162</v>
      </c>
      <c r="C70" s="25" t="s">
        <v>174</v>
      </c>
      <c r="D70" s="12" t="s">
        <v>175</v>
      </c>
      <c r="E70" s="25" t="s">
        <v>176</v>
      </c>
      <c r="F70" s="22">
        <f t="shared" si="3"/>
        <v>22.880000000000003</v>
      </c>
      <c r="G70" s="23">
        <v>52.96222222222222</v>
      </c>
      <c r="H70" s="22">
        <f t="shared" si="4"/>
        <v>31.77733333333333</v>
      </c>
      <c r="I70" s="22">
        <f t="shared" si="5"/>
        <v>54.657333333333334</v>
      </c>
      <c r="J70" s="24">
        <v>5</v>
      </c>
      <c r="K70" s="24"/>
    </row>
    <row r="71" spans="1:11" ht="14.25">
      <c r="A71" s="11">
        <v>68</v>
      </c>
      <c r="B71" s="19" t="s">
        <v>162</v>
      </c>
      <c r="C71" s="25" t="s">
        <v>177</v>
      </c>
      <c r="D71" s="12" t="s">
        <v>178</v>
      </c>
      <c r="E71" s="25" t="s">
        <v>179</v>
      </c>
      <c r="F71" s="22">
        <f t="shared" si="3"/>
        <v>18.64</v>
      </c>
      <c r="G71" s="23">
        <v>58.72888888888889</v>
      </c>
      <c r="H71" s="22">
        <f t="shared" si="4"/>
        <v>35.23733333333333</v>
      </c>
      <c r="I71" s="22">
        <f t="shared" si="5"/>
        <v>53.87733333333333</v>
      </c>
      <c r="J71" s="24">
        <v>6</v>
      </c>
      <c r="K71" s="24"/>
    </row>
    <row r="72" spans="1:11" ht="14.25">
      <c r="A72" s="11">
        <v>69</v>
      </c>
      <c r="B72" s="19" t="s">
        <v>180</v>
      </c>
      <c r="C72" s="20" t="s">
        <v>181</v>
      </c>
      <c r="D72" s="12" t="s">
        <v>182</v>
      </c>
      <c r="E72" s="20" t="s">
        <v>183</v>
      </c>
      <c r="F72" s="22">
        <f t="shared" si="3"/>
        <v>27.6</v>
      </c>
      <c r="G72" s="23">
        <v>73.53999999999999</v>
      </c>
      <c r="H72" s="22">
        <f t="shared" si="4"/>
        <v>44.123999999999995</v>
      </c>
      <c r="I72" s="22">
        <f t="shared" si="5"/>
        <v>71.72399999999999</v>
      </c>
      <c r="J72" s="24">
        <v>1</v>
      </c>
      <c r="K72" s="24"/>
    </row>
    <row r="73" spans="1:11" ht="14.25">
      <c r="A73" s="11">
        <v>70</v>
      </c>
      <c r="B73" s="19" t="s">
        <v>180</v>
      </c>
      <c r="C73" s="20" t="s">
        <v>184</v>
      </c>
      <c r="D73" s="12" t="s">
        <v>185</v>
      </c>
      <c r="E73" s="20" t="s">
        <v>186</v>
      </c>
      <c r="F73" s="22">
        <f t="shared" si="3"/>
        <v>21.44</v>
      </c>
      <c r="G73" s="23">
        <v>82.6</v>
      </c>
      <c r="H73" s="22">
        <f t="shared" si="4"/>
        <v>49.559999999999995</v>
      </c>
      <c r="I73" s="22">
        <f t="shared" si="5"/>
        <v>71</v>
      </c>
      <c r="J73" s="24">
        <v>2</v>
      </c>
      <c r="K73" s="24"/>
    </row>
    <row r="74" spans="1:11" ht="14.25">
      <c r="A74" s="11">
        <v>71</v>
      </c>
      <c r="B74" s="19" t="s">
        <v>180</v>
      </c>
      <c r="C74" s="20" t="s">
        <v>187</v>
      </c>
      <c r="D74" s="12" t="s">
        <v>188</v>
      </c>
      <c r="E74" s="20" t="s">
        <v>189</v>
      </c>
      <c r="F74" s="22">
        <f t="shared" si="3"/>
        <v>28.400000000000002</v>
      </c>
      <c r="G74" s="23">
        <v>64.13555555555556</v>
      </c>
      <c r="H74" s="22">
        <f t="shared" si="4"/>
        <v>38.48133333333333</v>
      </c>
      <c r="I74" s="22">
        <f t="shared" si="5"/>
        <v>66.88133333333333</v>
      </c>
      <c r="J74" s="24">
        <v>3</v>
      </c>
      <c r="K74" s="24"/>
    </row>
    <row r="75" spans="1:11" ht="14.25">
      <c r="A75" s="11">
        <v>72</v>
      </c>
      <c r="B75" s="19" t="s">
        <v>180</v>
      </c>
      <c r="C75" s="20" t="s">
        <v>190</v>
      </c>
      <c r="D75" s="12" t="s">
        <v>191</v>
      </c>
      <c r="E75" s="20" t="s">
        <v>192</v>
      </c>
      <c r="F75" s="22">
        <f t="shared" si="3"/>
        <v>21.040000000000003</v>
      </c>
      <c r="G75" s="23">
        <v>71.01555555555555</v>
      </c>
      <c r="H75" s="22">
        <f t="shared" si="4"/>
        <v>42.60933333333333</v>
      </c>
      <c r="I75" s="22">
        <f t="shared" si="5"/>
        <v>63.64933333333333</v>
      </c>
      <c r="J75" s="24">
        <v>4</v>
      </c>
      <c r="K75" s="24"/>
    </row>
    <row r="76" spans="1:11" ht="14.25">
      <c r="A76" s="11">
        <v>73</v>
      </c>
      <c r="B76" s="19" t="s">
        <v>180</v>
      </c>
      <c r="C76" s="20" t="s">
        <v>193</v>
      </c>
      <c r="D76" s="12" t="s">
        <v>194</v>
      </c>
      <c r="E76" s="20">
        <v>116</v>
      </c>
      <c r="F76" s="22">
        <f t="shared" si="3"/>
        <v>18.56</v>
      </c>
      <c r="G76" s="23">
        <v>68.92444444444445</v>
      </c>
      <c r="H76" s="22">
        <f t="shared" si="4"/>
        <v>41.35466666666667</v>
      </c>
      <c r="I76" s="22">
        <f t="shared" si="5"/>
        <v>59.91466666666666</v>
      </c>
      <c r="J76" s="24">
        <v>5</v>
      </c>
      <c r="K76" s="24"/>
    </row>
    <row r="77" spans="1:11" ht="14.25">
      <c r="A77" s="11">
        <v>74</v>
      </c>
      <c r="B77" s="19" t="s">
        <v>180</v>
      </c>
      <c r="C77" s="20" t="s">
        <v>195</v>
      </c>
      <c r="D77" s="12" t="s">
        <v>196</v>
      </c>
      <c r="E77" s="20" t="s">
        <v>197</v>
      </c>
      <c r="F77" s="22">
        <f t="shared" si="3"/>
        <v>24.480000000000004</v>
      </c>
      <c r="G77" s="23">
        <v>23.12222222222222</v>
      </c>
      <c r="H77" s="22">
        <f t="shared" si="4"/>
        <v>13.873333333333331</v>
      </c>
      <c r="I77" s="22">
        <f t="shared" si="5"/>
        <v>38.35333333333334</v>
      </c>
      <c r="J77" s="24">
        <v>6</v>
      </c>
      <c r="K77" s="24"/>
    </row>
    <row r="78" spans="1:11" ht="14.25">
      <c r="A78" s="11">
        <v>75</v>
      </c>
      <c r="B78" s="19" t="s">
        <v>198</v>
      </c>
      <c r="C78" s="25" t="s">
        <v>199</v>
      </c>
      <c r="D78" s="12" t="s">
        <v>200</v>
      </c>
      <c r="E78" s="25" t="s">
        <v>201</v>
      </c>
      <c r="F78" s="22">
        <f t="shared" si="3"/>
        <v>28.160000000000004</v>
      </c>
      <c r="G78" s="23">
        <v>73.22888888888889</v>
      </c>
      <c r="H78" s="22">
        <f t="shared" si="4"/>
        <v>43.937333333333335</v>
      </c>
      <c r="I78" s="22">
        <f t="shared" si="5"/>
        <v>72.09733333333334</v>
      </c>
      <c r="J78" s="24">
        <v>1</v>
      </c>
      <c r="K78" s="24"/>
    </row>
    <row r="79" spans="1:11" ht="14.25">
      <c r="A79" s="11">
        <v>76</v>
      </c>
      <c r="B79" s="19" t="s">
        <v>198</v>
      </c>
      <c r="C79" s="25" t="s">
        <v>202</v>
      </c>
      <c r="D79" s="12" t="s">
        <v>203</v>
      </c>
      <c r="E79" s="25" t="s">
        <v>204</v>
      </c>
      <c r="F79" s="22">
        <f t="shared" si="3"/>
        <v>25.680000000000003</v>
      </c>
      <c r="G79" s="23">
        <v>74.10666666666665</v>
      </c>
      <c r="H79" s="22">
        <f t="shared" si="4"/>
        <v>44.46399999999999</v>
      </c>
      <c r="I79" s="22">
        <f t="shared" si="5"/>
        <v>70.14399999999999</v>
      </c>
      <c r="J79" s="24">
        <v>2</v>
      </c>
      <c r="K79" s="24"/>
    </row>
    <row r="80" spans="1:11" ht="14.25">
      <c r="A80" s="11">
        <v>77</v>
      </c>
      <c r="B80" s="19" t="s">
        <v>198</v>
      </c>
      <c r="C80" s="25" t="s">
        <v>205</v>
      </c>
      <c r="D80" s="12" t="s">
        <v>206</v>
      </c>
      <c r="E80" s="25" t="s">
        <v>207</v>
      </c>
      <c r="F80" s="22">
        <f t="shared" si="3"/>
        <v>24.8</v>
      </c>
      <c r="G80" s="23">
        <v>73.02444444444444</v>
      </c>
      <c r="H80" s="22">
        <f t="shared" si="4"/>
        <v>43.81466666666666</v>
      </c>
      <c r="I80" s="22">
        <f t="shared" si="5"/>
        <v>68.61466666666666</v>
      </c>
      <c r="J80" s="24">
        <v>3</v>
      </c>
      <c r="K80" s="24"/>
    </row>
    <row r="81" spans="1:11" ht="14.25">
      <c r="A81" s="11">
        <v>78</v>
      </c>
      <c r="B81" s="19" t="s">
        <v>198</v>
      </c>
      <c r="C81" s="25" t="s">
        <v>208</v>
      </c>
      <c r="D81" s="12" t="s">
        <v>209</v>
      </c>
      <c r="E81" s="25" t="s">
        <v>210</v>
      </c>
      <c r="F81" s="22">
        <f t="shared" si="3"/>
        <v>18.56</v>
      </c>
      <c r="G81" s="23">
        <v>78.86222222222221</v>
      </c>
      <c r="H81" s="22">
        <f t="shared" si="4"/>
        <v>47.31733333333333</v>
      </c>
      <c r="I81" s="22">
        <f t="shared" si="5"/>
        <v>65.87733333333333</v>
      </c>
      <c r="J81" s="24">
        <v>4</v>
      </c>
      <c r="K81" s="24"/>
    </row>
    <row r="82" spans="1:11" ht="14.25">
      <c r="A82" s="11">
        <v>79</v>
      </c>
      <c r="B82" s="19" t="s">
        <v>198</v>
      </c>
      <c r="C82" s="25" t="s">
        <v>211</v>
      </c>
      <c r="D82" s="12" t="s">
        <v>212</v>
      </c>
      <c r="E82" s="25" t="s">
        <v>213</v>
      </c>
      <c r="F82" s="22">
        <f t="shared" si="3"/>
        <v>19.28</v>
      </c>
      <c r="G82" s="23">
        <v>76.83555555555554</v>
      </c>
      <c r="H82" s="22">
        <f t="shared" si="4"/>
        <v>46.10133333333332</v>
      </c>
      <c r="I82" s="22">
        <f t="shared" si="5"/>
        <v>65.38133333333332</v>
      </c>
      <c r="J82" s="24">
        <v>5</v>
      </c>
      <c r="K82" s="24"/>
    </row>
    <row r="83" spans="1:11" ht="14.25">
      <c r="A83" s="11">
        <v>80</v>
      </c>
      <c r="B83" s="19" t="s">
        <v>198</v>
      </c>
      <c r="C83" s="25" t="s">
        <v>214</v>
      </c>
      <c r="D83" s="12" t="s">
        <v>215</v>
      </c>
      <c r="E83" s="25" t="s">
        <v>216</v>
      </c>
      <c r="F83" s="22">
        <f t="shared" si="3"/>
        <v>21.92</v>
      </c>
      <c r="G83" s="23">
        <v>68.94222222222223</v>
      </c>
      <c r="H83" s="22">
        <f t="shared" si="4"/>
        <v>41.36533333333333</v>
      </c>
      <c r="I83" s="22">
        <f t="shared" si="5"/>
        <v>63.285333333333334</v>
      </c>
      <c r="J83" s="24">
        <v>6</v>
      </c>
      <c r="K83" s="24"/>
    </row>
    <row r="84" spans="1:11" ht="14.25">
      <c r="A84" s="11">
        <v>81</v>
      </c>
      <c r="B84" s="19" t="s">
        <v>198</v>
      </c>
      <c r="C84" s="25" t="s">
        <v>217</v>
      </c>
      <c r="D84" s="12" t="s">
        <v>218</v>
      </c>
      <c r="E84" s="25" t="s">
        <v>219</v>
      </c>
      <c r="F84" s="22">
        <f t="shared" si="3"/>
        <v>19.040000000000003</v>
      </c>
      <c r="G84" s="23">
        <v>69.04666666666667</v>
      </c>
      <c r="H84" s="22">
        <f t="shared" si="4"/>
        <v>41.428</v>
      </c>
      <c r="I84" s="22">
        <f t="shared" si="5"/>
        <v>60.468</v>
      </c>
      <c r="J84" s="24">
        <v>7</v>
      </c>
      <c r="K84" s="24"/>
    </row>
    <row r="85" spans="1:11" ht="14.25">
      <c r="A85" s="11">
        <v>82</v>
      </c>
      <c r="B85" s="19" t="s">
        <v>198</v>
      </c>
      <c r="C85" s="25" t="s">
        <v>220</v>
      </c>
      <c r="D85" s="12" t="s">
        <v>221</v>
      </c>
      <c r="E85" s="25" t="s">
        <v>222</v>
      </c>
      <c r="F85" s="22">
        <f t="shared" si="3"/>
        <v>18.880000000000003</v>
      </c>
      <c r="G85" s="23">
        <v>55.85111111111111</v>
      </c>
      <c r="H85" s="22">
        <f t="shared" si="4"/>
        <v>33.510666666666665</v>
      </c>
      <c r="I85" s="22">
        <f t="shared" si="5"/>
        <v>52.39066666666667</v>
      </c>
      <c r="J85" s="24">
        <v>8</v>
      </c>
      <c r="K85" s="24"/>
    </row>
    <row r="86" spans="1:11" ht="14.25">
      <c r="A86" s="11">
        <v>83</v>
      </c>
      <c r="B86" s="19" t="s">
        <v>198</v>
      </c>
      <c r="C86" s="25" t="s">
        <v>223</v>
      </c>
      <c r="D86" s="12" t="s">
        <v>224</v>
      </c>
      <c r="E86" s="25" t="s">
        <v>225</v>
      </c>
      <c r="F86" s="22">
        <f t="shared" si="3"/>
        <v>18.080000000000002</v>
      </c>
      <c r="G86" s="23">
        <v>52.540000000000006</v>
      </c>
      <c r="H86" s="22">
        <f t="shared" si="4"/>
        <v>31.524</v>
      </c>
      <c r="I86" s="22">
        <f t="shared" si="5"/>
        <v>49.604</v>
      </c>
      <c r="J86" s="24">
        <v>9</v>
      </c>
      <c r="K86" s="24"/>
    </row>
    <row r="87" spans="1:11" ht="14.25">
      <c r="A87" s="11">
        <v>84</v>
      </c>
      <c r="B87" s="19" t="s">
        <v>198</v>
      </c>
      <c r="C87" s="25" t="s">
        <v>226</v>
      </c>
      <c r="D87" s="12" t="s">
        <v>227</v>
      </c>
      <c r="E87" s="25" t="s">
        <v>228</v>
      </c>
      <c r="F87" s="22">
        <f t="shared" si="3"/>
        <v>17.919999999999998</v>
      </c>
      <c r="G87" s="23">
        <v>22.755555555555556</v>
      </c>
      <c r="H87" s="22">
        <f t="shared" si="4"/>
        <v>13.653333333333334</v>
      </c>
      <c r="I87" s="22">
        <f t="shared" si="5"/>
        <v>31.57333333333333</v>
      </c>
      <c r="J87" s="24">
        <v>10</v>
      </c>
      <c r="K87" s="24"/>
    </row>
    <row r="88" spans="1:11" ht="14.25">
      <c r="A88" s="11">
        <v>85</v>
      </c>
      <c r="B88" s="19" t="s">
        <v>198</v>
      </c>
      <c r="C88" s="25" t="s">
        <v>229</v>
      </c>
      <c r="D88" s="12" t="s">
        <v>230</v>
      </c>
      <c r="E88" s="25" t="s">
        <v>231</v>
      </c>
      <c r="F88" s="22">
        <f t="shared" si="3"/>
        <v>17.12</v>
      </c>
      <c r="G88" s="23">
        <v>0</v>
      </c>
      <c r="H88" s="22">
        <f t="shared" si="4"/>
        <v>0</v>
      </c>
      <c r="I88" s="22">
        <f t="shared" si="5"/>
        <v>17.12</v>
      </c>
      <c r="J88" s="24">
        <v>11</v>
      </c>
      <c r="K88" s="24"/>
    </row>
    <row r="89" spans="1:11" ht="14.25">
      <c r="A89" s="11">
        <v>86</v>
      </c>
      <c r="B89" s="19" t="s">
        <v>232</v>
      </c>
      <c r="C89" s="20" t="s">
        <v>233</v>
      </c>
      <c r="D89" s="12" t="s">
        <v>234</v>
      </c>
      <c r="E89" s="21">
        <v>155</v>
      </c>
      <c r="F89" s="22">
        <f t="shared" si="3"/>
        <v>24.8</v>
      </c>
      <c r="G89" s="23">
        <v>76.66</v>
      </c>
      <c r="H89" s="22">
        <f t="shared" si="4"/>
        <v>45.995999999999995</v>
      </c>
      <c r="I89" s="22">
        <f t="shared" si="5"/>
        <v>70.79599999999999</v>
      </c>
      <c r="J89" s="24">
        <v>1</v>
      </c>
      <c r="K89" s="24"/>
    </row>
    <row r="90" spans="1:11" ht="14.25">
      <c r="A90" s="11">
        <v>87</v>
      </c>
      <c r="B90" s="19" t="s">
        <v>232</v>
      </c>
      <c r="C90" s="20" t="s">
        <v>235</v>
      </c>
      <c r="D90" s="12" t="s">
        <v>236</v>
      </c>
      <c r="E90" s="21">
        <v>133.5</v>
      </c>
      <c r="F90" s="22">
        <f t="shared" si="3"/>
        <v>21.36</v>
      </c>
      <c r="G90" s="23">
        <v>77.88</v>
      </c>
      <c r="H90" s="22">
        <f t="shared" si="4"/>
        <v>46.727999999999994</v>
      </c>
      <c r="I90" s="22">
        <f t="shared" si="5"/>
        <v>68.088</v>
      </c>
      <c r="J90" s="24">
        <v>2</v>
      </c>
      <c r="K90" s="24"/>
    </row>
    <row r="91" spans="1:11" ht="14.25">
      <c r="A91" s="11">
        <v>88</v>
      </c>
      <c r="B91" s="19" t="s">
        <v>237</v>
      </c>
      <c r="C91" s="25" t="s">
        <v>238</v>
      </c>
      <c r="D91" s="12" t="s">
        <v>239</v>
      </c>
      <c r="E91" s="25" t="s">
        <v>240</v>
      </c>
      <c r="F91" s="22">
        <f t="shared" si="3"/>
        <v>28.32</v>
      </c>
      <c r="G91" s="23">
        <v>87.38</v>
      </c>
      <c r="H91" s="22">
        <f t="shared" si="4"/>
        <v>52.428</v>
      </c>
      <c r="I91" s="22">
        <f t="shared" si="5"/>
        <v>80.74799999999999</v>
      </c>
      <c r="J91" s="24">
        <v>1</v>
      </c>
      <c r="K91" s="24"/>
    </row>
    <row r="92" spans="1:11" ht="14.25">
      <c r="A92" s="11">
        <v>89</v>
      </c>
      <c r="B92" s="19" t="s">
        <v>237</v>
      </c>
      <c r="C92" s="25" t="s">
        <v>241</v>
      </c>
      <c r="D92" s="12" t="s">
        <v>242</v>
      </c>
      <c r="E92" s="25" t="s">
        <v>72</v>
      </c>
      <c r="F92" s="22">
        <f t="shared" si="3"/>
        <v>28.72</v>
      </c>
      <c r="G92" s="23">
        <v>84.3</v>
      </c>
      <c r="H92" s="22">
        <f t="shared" si="4"/>
        <v>50.58</v>
      </c>
      <c r="I92" s="22">
        <f t="shared" si="5"/>
        <v>79.3</v>
      </c>
      <c r="J92" s="24">
        <v>2</v>
      </c>
      <c r="K92" s="24"/>
    </row>
    <row r="93" spans="1:11" ht="14.25">
      <c r="A93" s="11">
        <v>90</v>
      </c>
      <c r="B93" s="19" t="s">
        <v>237</v>
      </c>
      <c r="C93" s="25" t="s">
        <v>243</v>
      </c>
      <c r="D93" s="12" t="s">
        <v>244</v>
      </c>
      <c r="E93" s="25" t="s">
        <v>245</v>
      </c>
      <c r="F93" s="22">
        <f t="shared" si="3"/>
        <v>27.360000000000003</v>
      </c>
      <c r="G93" s="23">
        <v>85.08</v>
      </c>
      <c r="H93" s="22">
        <f t="shared" si="4"/>
        <v>51.047999999999995</v>
      </c>
      <c r="I93" s="22">
        <f t="shared" si="5"/>
        <v>78.408</v>
      </c>
      <c r="J93" s="24">
        <v>3</v>
      </c>
      <c r="K93" s="24"/>
    </row>
    <row r="94" spans="1:11" ht="14.25">
      <c r="A94" s="11">
        <v>91</v>
      </c>
      <c r="B94" s="19" t="s">
        <v>237</v>
      </c>
      <c r="C94" s="25" t="s">
        <v>246</v>
      </c>
      <c r="D94" s="12" t="s">
        <v>247</v>
      </c>
      <c r="E94" s="25" t="s">
        <v>189</v>
      </c>
      <c r="F94" s="22">
        <f t="shared" si="3"/>
        <v>28.400000000000002</v>
      </c>
      <c r="G94" s="23">
        <v>80.52</v>
      </c>
      <c r="H94" s="22">
        <f t="shared" si="4"/>
        <v>48.312</v>
      </c>
      <c r="I94" s="22">
        <f t="shared" si="5"/>
        <v>76.712</v>
      </c>
      <c r="J94" s="24">
        <v>4</v>
      </c>
      <c r="K94" s="24"/>
    </row>
    <row r="95" spans="1:11" ht="14.25">
      <c r="A95" s="11">
        <v>92</v>
      </c>
      <c r="B95" s="19" t="s">
        <v>237</v>
      </c>
      <c r="C95" s="25" t="s">
        <v>248</v>
      </c>
      <c r="D95" s="12" t="s">
        <v>249</v>
      </c>
      <c r="E95" s="25" t="s">
        <v>250</v>
      </c>
      <c r="F95" s="22">
        <f t="shared" si="3"/>
        <v>27.92</v>
      </c>
      <c r="G95" s="23">
        <v>78.62</v>
      </c>
      <c r="H95" s="22">
        <f t="shared" si="4"/>
        <v>47.172000000000004</v>
      </c>
      <c r="I95" s="22">
        <f t="shared" si="5"/>
        <v>75.09200000000001</v>
      </c>
      <c r="J95" s="24">
        <v>5</v>
      </c>
      <c r="K95" s="24"/>
    </row>
    <row r="96" spans="1:11" ht="14.25">
      <c r="A96" s="11">
        <v>93</v>
      </c>
      <c r="B96" s="19" t="s">
        <v>237</v>
      </c>
      <c r="C96" s="25" t="s">
        <v>251</v>
      </c>
      <c r="D96" s="12" t="s">
        <v>252</v>
      </c>
      <c r="E96" s="25" t="s">
        <v>253</v>
      </c>
      <c r="F96" s="22">
        <f t="shared" si="3"/>
        <v>27.439999999999998</v>
      </c>
      <c r="G96" s="23">
        <v>71.1</v>
      </c>
      <c r="H96" s="22">
        <f t="shared" si="4"/>
        <v>42.66</v>
      </c>
      <c r="I96" s="22">
        <f t="shared" si="5"/>
        <v>70.1</v>
      </c>
      <c r="J96" s="24">
        <v>6</v>
      </c>
      <c r="K96" s="24"/>
    </row>
    <row r="97" spans="1:11" ht="14.25">
      <c r="A97" s="11">
        <v>94</v>
      </c>
      <c r="B97" s="19" t="s">
        <v>254</v>
      </c>
      <c r="C97" s="20" t="s">
        <v>255</v>
      </c>
      <c r="D97" s="12" t="s">
        <v>26</v>
      </c>
      <c r="E97" s="21">
        <v>188.5</v>
      </c>
      <c r="F97" s="22">
        <f t="shared" si="3"/>
        <v>30.160000000000004</v>
      </c>
      <c r="G97" s="23">
        <v>88.6</v>
      </c>
      <c r="H97" s="22">
        <f t="shared" si="4"/>
        <v>53.16</v>
      </c>
      <c r="I97" s="22">
        <f t="shared" si="5"/>
        <v>83.32</v>
      </c>
      <c r="J97" s="24">
        <v>1</v>
      </c>
      <c r="K97" s="24"/>
    </row>
    <row r="98" spans="1:11" ht="14.25">
      <c r="A98" s="11">
        <v>95</v>
      </c>
      <c r="B98" s="19" t="s">
        <v>254</v>
      </c>
      <c r="C98" s="20" t="s">
        <v>256</v>
      </c>
      <c r="D98" s="12" t="s">
        <v>257</v>
      </c>
      <c r="E98" s="21">
        <v>189</v>
      </c>
      <c r="F98" s="22">
        <f t="shared" si="3"/>
        <v>30.24</v>
      </c>
      <c r="G98" s="23">
        <v>87.4</v>
      </c>
      <c r="H98" s="22">
        <f t="shared" si="4"/>
        <v>52.440000000000005</v>
      </c>
      <c r="I98" s="22">
        <f t="shared" si="5"/>
        <v>82.68</v>
      </c>
      <c r="J98" s="24">
        <v>2</v>
      </c>
      <c r="K98" s="24"/>
    </row>
    <row r="99" spans="1:11" ht="14.25">
      <c r="A99" s="11">
        <v>96</v>
      </c>
      <c r="B99" s="19" t="s">
        <v>254</v>
      </c>
      <c r="C99" s="20" t="s">
        <v>258</v>
      </c>
      <c r="D99" s="12" t="s">
        <v>259</v>
      </c>
      <c r="E99" s="21">
        <v>185.5</v>
      </c>
      <c r="F99" s="22">
        <f t="shared" si="3"/>
        <v>29.680000000000003</v>
      </c>
      <c r="G99" s="23">
        <v>84.54</v>
      </c>
      <c r="H99" s="22">
        <f t="shared" si="4"/>
        <v>50.724000000000004</v>
      </c>
      <c r="I99" s="22">
        <f t="shared" si="5"/>
        <v>80.40400000000001</v>
      </c>
      <c r="J99" s="24">
        <v>3</v>
      </c>
      <c r="K99" s="24"/>
    </row>
    <row r="100" spans="1:11" ht="14.25">
      <c r="A100" s="11">
        <v>97</v>
      </c>
      <c r="B100" s="19" t="s">
        <v>260</v>
      </c>
      <c r="C100" s="25" t="s">
        <v>261</v>
      </c>
      <c r="D100" s="12" t="s">
        <v>262</v>
      </c>
      <c r="E100" s="25" t="s">
        <v>67</v>
      </c>
      <c r="F100" s="22">
        <f t="shared" si="3"/>
        <v>32.080000000000005</v>
      </c>
      <c r="G100" s="23">
        <v>85.84</v>
      </c>
      <c r="H100" s="22">
        <f t="shared" si="4"/>
        <v>51.504</v>
      </c>
      <c r="I100" s="22">
        <f t="shared" si="5"/>
        <v>83.584</v>
      </c>
      <c r="J100" s="24">
        <v>1</v>
      </c>
      <c r="K100" s="24"/>
    </row>
    <row r="101" spans="1:11" ht="14.25">
      <c r="A101" s="11">
        <v>98</v>
      </c>
      <c r="B101" s="19" t="s">
        <v>260</v>
      </c>
      <c r="C101" s="25" t="s">
        <v>263</v>
      </c>
      <c r="D101" s="12" t="s">
        <v>264</v>
      </c>
      <c r="E101" s="25" t="s">
        <v>265</v>
      </c>
      <c r="F101" s="22">
        <f t="shared" si="3"/>
        <v>29.84</v>
      </c>
      <c r="G101" s="23">
        <v>82.52</v>
      </c>
      <c r="H101" s="22">
        <f t="shared" si="4"/>
        <v>49.51199999999999</v>
      </c>
      <c r="I101" s="22">
        <f t="shared" si="5"/>
        <v>79.35199999999999</v>
      </c>
      <c r="J101" s="24">
        <v>2</v>
      </c>
      <c r="K101" s="24"/>
    </row>
    <row r="102" spans="1:11" ht="14.25">
      <c r="A102" s="11">
        <v>99</v>
      </c>
      <c r="B102" s="19" t="s">
        <v>260</v>
      </c>
      <c r="C102" s="25" t="s">
        <v>266</v>
      </c>
      <c r="D102" s="12" t="s">
        <v>267</v>
      </c>
      <c r="E102" s="25" t="s">
        <v>250</v>
      </c>
      <c r="F102" s="22">
        <f t="shared" si="3"/>
        <v>27.92</v>
      </c>
      <c r="G102" s="23">
        <v>79.6</v>
      </c>
      <c r="H102" s="22">
        <f t="shared" si="4"/>
        <v>47.76</v>
      </c>
      <c r="I102" s="22">
        <f t="shared" si="5"/>
        <v>75.68</v>
      </c>
      <c r="J102" s="24">
        <v>3</v>
      </c>
      <c r="K102" s="24"/>
    </row>
    <row r="103" spans="1:11" ht="14.25">
      <c r="A103" s="11">
        <v>100</v>
      </c>
      <c r="B103" s="19" t="s">
        <v>260</v>
      </c>
      <c r="C103" s="25" t="s">
        <v>268</v>
      </c>
      <c r="D103" s="12" t="s">
        <v>269</v>
      </c>
      <c r="E103" s="25" t="s">
        <v>270</v>
      </c>
      <c r="F103" s="22">
        <f t="shared" si="3"/>
        <v>26.880000000000003</v>
      </c>
      <c r="G103" s="23">
        <v>76.22</v>
      </c>
      <c r="H103" s="22">
        <f t="shared" si="4"/>
        <v>45.732</v>
      </c>
      <c r="I103" s="22">
        <f t="shared" si="5"/>
        <v>72.612</v>
      </c>
      <c r="J103" s="24">
        <v>5</v>
      </c>
      <c r="K103" s="24"/>
    </row>
    <row r="104" spans="1:11" ht="14.25">
      <c r="A104" s="11">
        <v>101</v>
      </c>
      <c r="B104" s="19" t="s">
        <v>260</v>
      </c>
      <c r="C104" s="25" t="s">
        <v>271</v>
      </c>
      <c r="D104" s="12" t="s">
        <v>272</v>
      </c>
      <c r="E104" s="25" t="s">
        <v>273</v>
      </c>
      <c r="F104" s="22">
        <f t="shared" si="3"/>
        <v>26.160000000000004</v>
      </c>
      <c r="G104" s="23">
        <v>79.18</v>
      </c>
      <c r="H104" s="22">
        <f t="shared" si="4"/>
        <v>47.508</v>
      </c>
      <c r="I104" s="22">
        <f t="shared" si="5"/>
        <v>73.668</v>
      </c>
      <c r="J104" s="24">
        <v>4</v>
      </c>
      <c r="K104" s="24"/>
    </row>
    <row r="105" spans="1:11" ht="14.25">
      <c r="A105" s="11">
        <v>102</v>
      </c>
      <c r="B105" s="19" t="s">
        <v>260</v>
      </c>
      <c r="C105" s="25" t="s">
        <v>274</v>
      </c>
      <c r="D105" s="12" t="s">
        <v>275</v>
      </c>
      <c r="E105" s="25" t="s">
        <v>276</v>
      </c>
      <c r="F105" s="22">
        <f t="shared" si="3"/>
        <v>25.44</v>
      </c>
      <c r="G105" s="23">
        <v>74.76</v>
      </c>
      <c r="H105" s="22">
        <f t="shared" si="4"/>
        <v>44.856</v>
      </c>
      <c r="I105" s="22">
        <f t="shared" si="5"/>
        <v>70.296</v>
      </c>
      <c r="J105" s="24">
        <v>6</v>
      </c>
      <c r="K105" s="24"/>
    </row>
    <row r="106" spans="1:11" ht="14.25">
      <c r="A106" s="11">
        <v>103</v>
      </c>
      <c r="B106" s="19" t="s">
        <v>277</v>
      </c>
      <c r="C106" s="20" t="s">
        <v>278</v>
      </c>
      <c r="D106" s="12" t="s">
        <v>279</v>
      </c>
      <c r="E106" s="21">
        <v>154.5</v>
      </c>
      <c r="F106" s="22">
        <f t="shared" si="3"/>
        <v>24.72</v>
      </c>
      <c r="G106" s="23">
        <v>87.88</v>
      </c>
      <c r="H106" s="22">
        <f t="shared" si="4"/>
        <v>52.727999999999994</v>
      </c>
      <c r="I106" s="22">
        <f t="shared" si="5"/>
        <v>77.448</v>
      </c>
      <c r="J106" s="24">
        <v>1</v>
      </c>
      <c r="K106" s="24"/>
    </row>
    <row r="107" spans="1:11" ht="14.25">
      <c r="A107" s="11">
        <v>104</v>
      </c>
      <c r="B107" s="19" t="s">
        <v>277</v>
      </c>
      <c r="C107" s="20" t="s">
        <v>280</v>
      </c>
      <c r="D107" s="12" t="s">
        <v>281</v>
      </c>
      <c r="E107" s="21">
        <v>105.5</v>
      </c>
      <c r="F107" s="22">
        <f t="shared" si="3"/>
        <v>16.880000000000003</v>
      </c>
      <c r="G107" s="23">
        <v>77.78</v>
      </c>
      <c r="H107" s="22">
        <f t="shared" si="4"/>
        <v>46.668</v>
      </c>
      <c r="I107" s="22">
        <f t="shared" si="5"/>
        <v>63.548</v>
      </c>
      <c r="J107" s="24">
        <v>2</v>
      </c>
      <c r="K107" s="24"/>
    </row>
    <row r="108" spans="1:11" ht="14.25">
      <c r="A108" s="11">
        <v>105</v>
      </c>
      <c r="B108" s="19" t="s">
        <v>277</v>
      </c>
      <c r="C108" s="20" t="s">
        <v>282</v>
      </c>
      <c r="D108" s="12" t="s">
        <v>283</v>
      </c>
      <c r="E108" s="21">
        <v>109</v>
      </c>
      <c r="F108" s="22">
        <f t="shared" si="3"/>
        <v>17.44</v>
      </c>
      <c r="G108" s="23">
        <v>76.78</v>
      </c>
      <c r="H108" s="22">
        <f t="shared" si="4"/>
        <v>46.068</v>
      </c>
      <c r="I108" s="22">
        <f t="shared" si="5"/>
        <v>63.507999999999996</v>
      </c>
      <c r="J108" s="24">
        <v>3</v>
      </c>
      <c r="K108" s="24"/>
    </row>
    <row r="109" spans="1:11" ht="14.25">
      <c r="A109" s="11">
        <v>106</v>
      </c>
      <c r="B109" s="19" t="s">
        <v>284</v>
      </c>
      <c r="C109" s="25" t="s">
        <v>285</v>
      </c>
      <c r="D109" s="12" t="s">
        <v>286</v>
      </c>
      <c r="E109" s="25" t="s">
        <v>287</v>
      </c>
      <c r="F109" s="22">
        <f t="shared" si="3"/>
        <v>23.28</v>
      </c>
      <c r="G109" s="23">
        <v>84</v>
      </c>
      <c r="H109" s="22">
        <f t="shared" si="4"/>
        <v>50.4</v>
      </c>
      <c r="I109" s="22">
        <f t="shared" si="5"/>
        <v>73.68</v>
      </c>
      <c r="J109" s="24">
        <v>1</v>
      </c>
      <c r="K109" s="24"/>
    </row>
    <row r="110" spans="1:11" ht="14.25">
      <c r="A110" s="11">
        <v>107</v>
      </c>
      <c r="B110" s="19" t="s">
        <v>284</v>
      </c>
      <c r="C110" s="25" t="s">
        <v>288</v>
      </c>
      <c r="D110" s="12" t="s">
        <v>289</v>
      </c>
      <c r="E110" s="25" t="s">
        <v>290</v>
      </c>
      <c r="F110" s="22">
        <f t="shared" si="3"/>
        <v>22.16</v>
      </c>
      <c r="G110" s="23">
        <v>83.6</v>
      </c>
      <c r="H110" s="22">
        <f t="shared" si="4"/>
        <v>50.16</v>
      </c>
      <c r="I110" s="22">
        <f t="shared" si="5"/>
        <v>72.32</v>
      </c>
      <c r="J110" s="24">
        <v>2</v>
      </c>
      <c r="K110" s="24"/>
    </row>
    <row r="111" spans="1:11" ht="14.25">
      <c r="A111" s="11">
        <v>108</v>
      </c>
      <c r="B111" s="19" t="s">
        <v>284</v>
      </c>
      <c r="C111" s="25" t="s">
        <v>291</v>
      </c>
      <c r="D111" s="12" t="s">
        <v>259</v>
      </c>
      <c r="E111" s="25" t="s">
        <v>292</v>
      </c>
      <c r="F111" s="22">
        <f t="shared" si="3"/>
        <v>17.44</v>
      </c>
      <c r="G111" s="23">
        <v>88.16</v>
      </c>
      <c r="H111" s="22">
        <f t="shared" si="4"/>
        <v>52.895999999999994</v>
      </c>
      <c r="I111" s="22">
        <f t="shared" si="5"/>
        <v>70.336</v>
      </c>
      <c r="J111" s="24">
        <v>3</v>
      </c>
      <c r="K111" s="24"/>
    </row>
    <row r="112" spans="1:11" ht="14.25">
      <c r="A112" s="11">
        <v>109</v>
      </c>
      <c r="B112" s="19" t="s">
        <v>284</v>
      </c>
      <c r="C112" s="25" t="s">
        <v>293</v>
      </c>
      <c r="D112" s="12" t="s">
        <v>294</v>
      </c>
      <c r="E112" s="25" t="s">
        <v>295</v>
      </c>
      <c r="F112" s="22">
        <f t="shared" si="3"/>
        <v>16.32</v>
      </c>
      <c r="G112" s="23">
        <v>85.86</v>
      </c>
      <c r="H112" s="22">
        <f t="shared" si="4"/>
        <v>51.516</v>
      </c>
      <c r="I112" s="22">
        <f t="shared" si="5"/>
        <v>67.836</v>
      </c>
      <c r="J112" s="24">
        <v>4</v>
      </c>
      <c r="K112" s="24"/>
    </row>
    <row r="113" spans="1:11" ht="14.25">
      <c r="A113" s="11">
        <v>110</v>
      </c>
      <c r="B113" s="19" t="s">
        <v>284</v>
      </c>
      <c r="C113" s="25" t="s">
        <v>296</v>
      </c>
      <c r="D113" s="12" t="s">
        <v>297</v>
      </c>
      <c r="E113" s="25" t="s">
        <v>298</v>
      </c>
      <c r="F113" s="22">
        <f t="shared" si="3"/>
        <v>16.240000000000002</v>
      </c>
      <c r="G113" s="23">
        <v>85.14</v>
      </c>
      <c r="H113" s="22">
        <f t="shared" si="4"/>
        <v>51.083999999999996</v>
      </c>
      <c r="I113" s="22">
        <f t="shared" si="5"/>
        <v>67.324</v>
      </c>
      <c r="J113" s="24">
        <v>5</v>
      </c>
      <c r="K113" s="24"/>
    </row>
    <row r="114" spans="1:11" ht="14.25">
      <c r="A114" s="11">
        <v>111</v>
      </c>
      <c r="B114" s="19" t="s">
        <v>284</v>
      </c>
      <c r="C114" s="25" t="s">
        <v>299</v>
      </c>
      <c r="D114" s="12" t="s">
        <v>300</v>
      </c>
      <c r="E114" s="25" t="s">
        <v>301</v>
      </c>
      <c r="F114" s="22">
        <f t="shared" si="3"/>
        <v>15.12</v>
      </c>
      <c r="G114" s="23">
        <v>80.76</v>
      </c>
      <c r="H114" s="22">
        <f t="shared" si="4"/>
        <v>48.456</v>
      </c>
      <c r="I114" s="22">
        <f t="shared" si="5"/>
        <v>63.576</v>
      </c>
      <c r="J114" s="24">
        <v>6</v>
      </c>
      <c r="K114" s="24"/>
    </row>
    <row r="115" spans="1:11" ht="14.25">
      <c r="A115" s="11">
        <v>112</v>
      </c>
      <c r="B115" s="19" t="s">
        <v>284</v>
      </c>
      <c r="C115" s="25" t="s">
        <v>302</v>
      </c>
      <c r="D115" s="12" t="s">
        <v>303</v>
      </c>
      <c r="E115" s="25" t="s">
        <v>304</v>
      </c>
      <c r="F115" s="22">
        <f aca="true" t="shared" si="6" ref="F115:F130">E115/2.5*40%</f>
        <v>13.280000000000001</v>
      </c>
      <c r="G115" s="23">
        <v>76.32</v>
      </c>
      <c r="H115" s="22">
        <f aca="true" t="shared" si="7" ref="H115:H130">G115*60%</f>
        <v>45.791999999999994</v>
      </c>
      <c r="I115" s="22">
        <f t="shared" si="5"/>
        <v>59.071999999999996</v>
      </c>
      <c r="J115" s="24">
        <v>7</v>
      </c>
      <c r="K115" s="24"/>
    </row>
    <row r="116" spans="1:11" ht="14.25">
      <c r="A116" s="11">
        <v>113</v>
      </c>
      <c r="B116" s="19" t="s">
        <v>305</v>
      </c>
      <c r="C116" s="20" t="s">
        <v>306</v>
      </c>
      <c r="D116" s="12" t="s">
        <v>307</v>
      </c>
      <c r="E116" s="21">
        <v>195.5</v>
      </c>
      <c r="F116" s="22">
        <f t="shared" si="6"/>
        <v>31.28</v>
      </c>
      <c r="G116" s="23">
        <v>89.42</v>
      </c>
      <c r="H116" s="22">
        <f t="shared" si="7"/>
        <v>53.652</v>
      </c>
      <c r="I116" s="22">
        <f t="shared" si="5"/>
        <v>84.932</v>
      </c>
      <c r="J116" s="24">
        <v>1</v>
      </c>
      <c r="K116" s="24"/>
    </row>
    <row r="117" spans="1:11" ht="14.25">
      <c r="A117" s="11">
        <v>114</v>
      </c>
      <c r="B117" s="19" t="s">
        <v>305</v>
      </c>
      <c r="C117" s="20" t="s">
        <v>308</v>
      </c>
      <c r="D117" s="12" t="s">
        <v>309</v>
      </c>
      <c r="E117" s="21">
        <v>179.5</v>
      </c>
      <c r="F117" s="22">
        <f t="shared" si="6"/>
        <v>28.72</v>
      </c>
      <c r="G117" s="23">
        <v>86.28</v>
      </c>
      <c r="H117" s="22">
        <f t="shared" si="7"/>
        <v>51.768</v>
      </c>
      <c r="I117" s="22">
        <f t="shared" si="5"/>
        <v>80.488</v>
      </c>
      <c r="J117" s="24">
        <v>2</v>
      </c>
      <c r="K117" s="24"/>
    </row>
    <row r="118" spans="1:11" ht="14.25">
      <c r="A118" s="11">
        <v>115</v>
      </c>
      <c r="B118" s="19" t="s">
        <v>305</v>
      </c>
      <c r="C118" s="20" t="s">
        <v>310</v>
      </c>
      <c r="D118" s="12" t="s">
        <v>311</v>
      </c>
      <c r="E118" s="21">
        <v>172</v>
      </c>
      <c r="F118" s="22">
        <f t="shared" si="6"/>
        <v>27.52</v>
      </c>
      <c r="G118" s="23">
        <v>85.72</v>
      </c>
      <c r="H118" s="22">
        <f t="shared" si="7"/>
        <v>51.431999999999995</v>
      </c>
      <c r="I118" s="22">
        <f t="shared" si="5"/>
        <v>78.952</v>
      </c>
      <c r="J118" s="24">
        <v>3</v>
      </c>
      <c r="K118" s="24"/>
    </row>
    <row r="119" spans="1:11" ht="14.25">
      <c r="A119" s="11">
        <v>116</v>
      </c>
      <c r="B119" s="19" t="s">
        <v>305</v>
      </c>
      <c r="C119" s="20" t="s">
        <v>312</v>
      </c>
      <c r="D119" s="12" t="s">
        <v>313</v>
      </c>
      <c r="E119" s="21">
        <v>125.5</v>
      </c>
      <c r="F119" s="22">
        <f t="shared" si="6"/>
        <v>20.080000000000002</v>
      </c>
      <c r="G119" s="23">
        <v>82.3</v>
      </c>
      <c r="H119" s="22">
        <f t="shared" si="7"/>
        <v>49.379999999999995</v>
      </c>
      <c r="I119" s="22">
        <f t="shared" si="5"/>
        <v>69.46</v>
      </c>
      <c r="J119" s="24">
        <v>4</v>
      </c>
      <c r="K119" s="24"/>
    </row>
    <row r="120" spans="1:11" ht="14.25">
      <c r="A120" s="11">
        <v>117</v>
      </c>
      <c r="B120" s="19" t="s">
        <v>305</v>
      </c>
      <c r="C120" s="20" t="s">
        <v>314</v>
      </c>
      <c r="D120" s="12" t="s">
        <v>315</v>
      </c>
      <c r="E120" s="21">
        <v>143</v>
      </c>
      <c r="F120" s="22">
        <f t="shared" si="6"/>
        <v>22.880000000000003</v>
      </c>
      <c r="G120" s="23">
        <v>77.14</v>
      </c>
      <c r="H120" s="22">
        <f t="shared" si="7"/>
        <v>46.284</v>
      </c>
      <c r="I120" s="22">
        <f t="shared" si="5"/>
        <v>69.164</v>
      </c>
      <c r="J120" s="24">
        <v>5</v>
      </c>
      <c r="K120" s="24"/>
    </row>
    <row r="121" spans="1:11" ht="14.25">
      <c r="A121" s="11">
        <v>118</v>
      </c>
      <c r="B121" s="19" t="s">
        <v>305</v>
      </c>
      <c r="C121" s="20" t="s">
        <v>316</v>
      </c>
      <c r="D121" s="12" t="s">
        <v>317</v>
      </c>
      <c r="E121" s="21">
        <v>119.5</v>
      </c>
      <c r="F121" s="22">
        <f t="shared" si="6"/>
        <v>19.12</v>
      </c>
      <c r="G121" s="23">
        <v>79</v>
      </c>
      <c r="H121" s="22">
        <f t="shared" si="7"/>
        <v>47.4</v>
      </c>
      <c r="I121" s="22">
        <f t="shared" si="5"/>
        <v>66.52</v>
      </c>
      <c r="J121" s="24">
        <v>6</v>
      </c>
      <c r="K121" s="24"/>
    </row>
    <row r="122" spans="1:11" ht="14.25">
      <c r="A122" s="11">
        <v>119</v>
      </c>
      <c r="B122" s="19" t="s">
        <v>318</v>
      </c>
      <c r="C122" s="25" t="s">
        <v>319</v>
      </c>
      <c r="D122" s="12" t="s">
        <v>320</v>
      </c>
      <c r="E122" s="25" t="s">
        <v>321</v>
      </c>
      <c r="F122" s="22">
        <f t="shared" si="6"/>
        <v>29.760000000000005</v>
      </c>
      <c r="G122" s="23">
        <v>86.58</v>
      </c>
      <c r="H122" s="22">
        <f t="shared" si="7"/>
        <v>51.948</v>
      </c>
      <c r="I122" s="22">
        <f t="shared" si="5"/>
        <v>81.708</v>
      </c>
      <c r="J122" s="24">
        <v>1</v>
      </c>
      <c r="K122" s="24"/>
    </row>
    <row r="123" spans="1:11" ht="14.25">
      <c r="A123" s="11">
        <v>120</v>
      </c>
      <c r="B123" s="19" t="s">
        <v>318</v>
      </c>
      <c r="C123" s="25" t="s">
        <v>322</v>
      </c>
      <c r="D123" s="12" t="s">
        <v>323</v>
      </c>
      <c r="E123" s="25" t="s">
        <v>324</v>
      </c>
      <c r="F123" s="22">
        <f t="shared" si="6"/>
        <v>29.28</v>
      </c>
      <c r="G123" s="23">
        <v>84.96</v>
      </c>
      <c r="H123" s="22">
        <f t="shared" si="7"/>
        <v>50.97599999999999</v>
      </c>
      <c r="I123" s="22">
        <f t="shared" si="5"/>
        <v>80.256</v>
      </c>
      <c r="J123" s="24">
        <v>2</v>
      </c>
      <c r="K123" s="24"/>
    </row>
    <row r="124" spans="1:11" ht="14.25">
      <c r="A124" s="11">
        <v>121</v>
      </c>
      <c r="B124" s="19" t="s">
        <v>318</v>
      </c>
      <c r="C124" s="25" t="s">
        <v>325</v>
      </c>
      <c r="D124" s="12" t="s">
        <v>326</v>
      </c>
      <c r="E124" s="25" t="s">
        <v>327</v>
      </c>
      <c r="F124" s="22">
        <f t="shared" si="6"/>
        <v>25.92</v>
      </c>
      <c r="G124" s="23">
        <v>84.34</v>
      </c>
      <c r="H124" s="22">
        <f t="shared" si="7"/>
        <v>50.604</v>
      </c>
      <c r="I124" s="22">
        <f t="shared" si="5"/>
        <v>76.524</v>
      </c>
      <c r="J124" s="24">
        <v>3</v>
      </c>
      <c r="K124" s="24"/>
    </row>
    <row r="125" spans="1:11" ht="14.25">
      <c r="A125" s="11">
        <v>122</v>
      </c>
      <c r="B125" s="19" t="s">
        <v>318</v>
      </c>
      <c r="C125" s="25" t="s">
        <v>328</v>
      </c>
      <c r="D125" s="12" t="s">
        <v>329</v>
      </c>
      <c r="E125" s="25" t="s">
        <v>330</v>
      </c>
      <c r="F125" s="22">
        <f t="shared" si="6"/>
        <v>25.040000000000003</v>
      </c>
      <c r="G125" s="23">
        <v>84.2</v>
      </c>
      <c r="H125" s="22">
        <f t="shared" si="7"/>
        <v>50.52</v>
      </c>
      <c r="I125" s="22">
        <f t="shared" si="5"/>
        <v>75.56</v>
      </c>
      <c r="J125" s="24">
        <v>4</v>
      </c>
      <c r="K125" s="24"/>
    </row>
    <row r="126" spans="1:11" ht="14.25">
      <c r="A126" s="11">
        <v>123</v>
      </c>
      <c r="B126" s="19" t="s">
        <v>318</v>
      </c>
      <c r="C126" s="25" t="s">
        <v>331</v>
      </c>
      <c r="D126" s="12" t="s">
        <v>332</v>
      </c>
      <c r="E126" s="25" t="s">
        <v>330</v>
      </c>
      <c r="F126" s="22">
        <f t="shared" si="6"/>
        <v>25.040000000000003</v>
      </c>
      <c r="G126" s="23">
        <v>82.96</v>
      </c>
      <c r="H126" s="22">
        <f t="shared" si="7"/>
        <v>49.775999999999996</v>
      </c>
      <c r="I126" s="22">
        <f t="shared" si="5"/>
        <v>74.816</v>
      </c>
      <c r="J126" s="24">
        <v>5</v>
      </c>
      <c r="K126" s="24"/>
    </row>
    <row r="127" spans="1:11" ht="14.25">
      <c r="A127" s="11">
        <v>124</v>
      </c>
      <c r="B127" s="19" t="s">
        <v>318</v>
      </c>
      <c r="C127" s="25" t="s">
        <v>333</v>
      </c>
      <c r="D127" s="12" t="s">
        <v>334</v>
      </c>
      <c r="E127" s="25" t="s">
        <v>335</v>
      </c>
      <c r="F127" s="22">
        <f t="shared" si="6"/>
        <v>20.96</v>
      </c>
      <c r="G127" s="23">
        <v>86.06</v>
      </c>
      <c r="H127" s="22">
        <f t="shared" si="7"/>
        <v>51.636</v>
      </c>
      <c r="I127" s="22">
        <f t="shared" si="5"/>
        <v>72.596</v>
      </c>
      <c r="J127" s="24">
        <v>6</v>
      </c>
      <c r="K127" s="24"/>
    </row>
    <row r="128" spans="1:11" ht="14.25">
      <c r="A128" s="11">
        <v>125</v>
      </c>
      <c r="B128" s="19" t="s">
        <v>318</v>
      </c>
      <c r="C128" s="25" t="s">
        <v>336</v>
      </c>
      <c r="D128" s="12" t="s">
        <v>26</v>
      </c>
      <c r="E128" s="25" t="s">
        <v>337</v>
      </c>
      <c r="F128" s="22">
        <f t="shared" si="6"/>
        <v>20.240000000000002</v>
      </c>
      <c r="G128" s="23">
        <v>86.42</v>
      </c>
      <c r="H128" s="22">
        <f t="shared" si="7"/>
        <v>51.852</v>
      </c>
      <c r="I128" s="22">
        <f t="shared" si="5"/>
        <v>72.092</v>
      </c>
      <c r="J128" s="24">
        <v>7</v>
      </c>
      <c r="K128" s="24"/>
    </row>
    <row r="129" spans="1:11" ht="14.25">
      <c r="A129" s="11">
        <v>126</v>
      </c>
      <c r="B129" s="19" t="s">
        <v>318</v>
      </c>
      <c r="C129" s="25" t="s">
        <v>338</v>
      </c>
      <c r="D129" s="12" t="s">
        <v>339</v>
      </c>
      <c r="E129" s="25" t="s">
        <v>99</v>
      </c>
      <c r="F129" s="22">
        <f t="shared" si="6"/>
        <v>21.6</v>
      </c>
      <c r="G129" s="23">
        <v>73.58</v>
      </c>
      <c r="H129" s="22">
        <f t="shared" si="7"/>
        <v>44.147999999999996</v>
      </c>
      <c r="I129" s="22">
        <f t="shared" si="5"/>
        <v>65.74799999999999</v>
      </c>
      <c r="J129" s="24">
        <v>9</v>
      </c>
      <c r="K129" s="24"/>
    </row>
    <row r="130" spans="1:11" ht="14.25">
      <c r="A130" s="11">
        <v>127</v>
      </c>
      <c r="B130" s="19" t="s">
        <v>318</v>
      </c>
      <c r="C130" s="25" t="s">
        <v>340</v>
      </c>
      <c r="D130" s="12" t="s">
        <v>341</v>
      </c>
      <c r="E130" s="25" t="s">
        <v>342</v>
      </c>
      <c r="F130" s="22">
        <f t="shared" si="6"/>
        <v>19.76</v>
      </c>
      <c r="G130" s="23">
        <v>79.8</v>
      </c>
      <c r="H130" s="22">
        <f t="shared" si="7"/>
        <v>47.879999999999995</v>
      </c>
      <c r="I130" s="22">
        <f t="shared" si="5"/>
        <v>67.64</v>
      </c>
      <c r="J130" s="24">
        <v>8</v>
      </c>
      <c r="K130" s="24"/>
    </row>
    <row r="131" spans="1:11" ht="14.25">
      <c r="A131" s="11">
        <v>128</v>
      </c>
      <c r="B131" s="7" t="s">
        <v>343</v>
      </c>
      <c r="C131" s="12" t="s">
        <v>344</v>
      </c>
      <c r="D131" s="12" t="s">
        <v>345</v>
      </c>
      <c r="E131" s="12" t="s">
        <v>346</v>
      </c>
      <c r="F131" s="26">
        <f aca="true" t="shared" si="8" ref="F131:F194">E131/2.5*0.5</f>
        <v>30</v>
      </c>
      <c r="G131" s="6">
        <v>85.96</v>
      </c>
      <c r="H131" s="6">
        <f aca="true" t="shared" si="9" ref="H131:H194">G131*0.5</f>
        <v>42.98</v>
      </c>
      <c r="I131" s="26">
        <f t="shared" si="5"/>
        <v>72.97999999999999</v>
      </c>
      <c r="J131" s="6">
        <v>1</v>
      </c>
      <c r="K131" s="6"/>
    </row>
    <row r="132" spans="1:11" ht="14.25">
      <c r="A132" s="11">
        <v>129</v>
      </c>
      <c r="B132" s="7" t="s">
        <v>343</v>
      </c>
      <c r="C132" s="12" t="s">
        <v>347</v>
      </c>
      <c r="D132" s="12" t="s">
        <v>348</v>
      </c>
      <c r="E132" s="12" t="s">
        <v>349</v>
      </c>
      <c r="F132" s="26">
        <f t="shared" si="8"/>
        <v>27.9</v>
      </c>
      <c r="G132" s="6">
        <v>81.42</v>
      </c>
      <c r="H132" s="6">
        <f t="shared" si="9"/>
        <v>40.71</v>
      </c>
      <c r="I132" s="26">
        <f aca="true" t="shared" si="10" ref="I132:I195">F132+H132</f>
        <v>68.61</v>
      </c>
      <c r="J132" s="6">
        <v>2</v>
      </c>
      <c r="K132" s="6"/>
    </row>
    <row r="133" spans="1:11" ht="14.25">
      <c r="A133" s="11">
        <v>130</v>
      </c>
      <c r="B133" s="7" t="s">
        <v>350</v>
      </c>
      <c r="C133" s="12" t="s">
        <v>351</v>
      </c>
      <c r="D133" s="12" t="s">
        <v>352</v>
      </c>
      <c r="E133" s="12" t="s">
        <v>265</v>
      </c>
      <c r="F133" s="26">
        <f t="shared" si="8"/>
        <v>37.3</v>
      </c>
      <c r="G133" s="6">
        <v>84.32</v>
      </c>
      <c r="H133" s="6">
        <f t="shared" si="9"/>
        <v>42.16</v>
      </c>
      <c r="I133" s="26">
        <f t="shared" si="10"/>
        <v>79.46</v>
      </c>
      <c r="J133" s="6">
        <v>1</v>
      </c>
      <c r="K133" s="6"/>
    </row>
    <row r="134" spans="1:11" ht="14.25">
      <c r="A134" s="11">
        <v>131</v>
      </c>
      <c r="B134" s="7" t="s">
        <v>350</v>
      </c>
      <c r="C134" s="12" t="s">
        <v>353</v>
      </c>
      <c r="D134" s="12" t="s">
        <v>354</v>
      </c>
      <c r="E134" s="12" t="s">
        <v>355</v>
      </c>
      <c r="F134" s="26">
        <f t="shared" si="8"/>
        <v>36.4</v>
      </c>
      <c r="G134" s="6">
        <v>82.86</v>
      </c>
      <c r="H134" s="6">
        <f t="shared" si="9"/>
        <v>41.43</v>
      </c>
      <c r="I134" s="26">
        <f t="shared" si="10"/>
        <v>77.83</v>
      </c>
      <c r="J134" s="6">
        <v>2</v>
      </c>
      <c r="K134" s="6"/>
    </row>
    <row r="135" spans="1:11" ht="14.25">
      <c r="A135" s="11">
        <v>132</v>
      </c>
      <c r="B135" s="7" t="s">
        <v>350</v>
      </c>
      <c r="C135" s="12" t="s">
        <v>356</v>
      </c>
      <c r="D135" s="12" t="s">
        <v>357</v>
      </c>
      <c r="E135" s="12" t="s">
        <v>358</v>
      </c>
      <c r="F135" s="26">
        <f t="shared" si="8"/>
        <v>31.9</v>
      </c>
      <c r="G135" s="6">
        <v>81.86</v>
      </c>
      <c r="H135" s="6">
        <f t="shared" si="9"/>
        <v>40.93</v>
      </c>
      <c r="I135" s="26">
        <f t="shared" si="10"/>
        <v>72.83</v>
      </c>
      <c r="J135" s="6">
        <v>3</v>
      </c>
      <c r="K135" s="6"/>
    </row>
    <row r="136" spans="1:11" ht="14.25">
      <c r="A136" s="11">
        <v>133</v>
      </c>
      <c r="B136" s="7" t="s">
        <v>350</v>
      </c>
      <c r="C136" s="12" t="s">
        <v>359</v>
      </c>
      <c r="D136" s="12" t="s">
        <v>26</v>
      </c>
      <c r="E136" s="12" t="s">
        <v>360</v>
      </c>
      <c r="F136" s="26">
        <f t="shared" si="8"/>
        <v>28.1</v>
      </c>
      <c r="G136" s="6">
        <v>73.78</v>
      </c>
      <c r="H136" s="6">
        <f t="shared" si="9"/>
        <v>36.89</v>
      </c>
      <c r="I136" s="26">
        <f t="shared" si="10"/>
        <v>64.99000000000001</v>
      </c>
      <c r="J136" s="6">
        <v>4</v>
      </c>
      <c r="K136" s="6"/>
    </row>
    <row r="137" spans="1:11" ht="14.25">
      <c r="A137" s="11">
        <v>134</v>
      </c>
      <c r="B137" s="7" t="s">
        <v>350</v>
      </c>
      <c r="C137" s="12" t="s">
        <v>361</v>
      </c>
      <c r="D137" s="12" t="s">
        <v>362</v>
      </c>
      <c r="E137" s="12" t="s">
        <v>363</v>
      </c>
      <c r="F137" s="26">
        <f t="shared" si="8"/>
        <v>23.5</v>
      </c>
      <c r="G137" s="6">
        <v>80.26</v>
      </c>
      <c r="H137" s="6">
        <f t="shared" si="9"/>
        <v>40.13</v>
      </c>
      <c r="I137" s="26">
        <f t="shared" si="10"/>
        <v>63.63</v>
      </c>
      <c r="J137" s="6">
        <v>5</v>
      </c>
      <c r="K137" s="6"/>
    </row>
    <row r="138" spans="1:11" ht="14.25">
      <c r="A138" s="11">
        <v>135</v>
      </c>
      <c r="B138" s="27" t="s">
        <v>364</v>
      </c>
      <c r="C138" s="28" t="s">
        <v>365</v>
      </c>
      <c r="D138" s="12" t="s">
        <v>366</v>
      </c>
      <c r="E138" s="28" t="s">
        <v>367</v>
      </c>
      <c r="F138" s="26">
        <f t="shared" si="8"/>
        <v>40.8</v>
      </c>
      <c r="G138" s="6">
        <v>81.38</v>
      </c>
      <c r="H138" s="6">
        <f t="shared" si="9"/>
        <v>40.69</v>
      </c>
      <c r="I138" s="26">
        <f t="shared" si="10"/>
        <v>81.49</v>
      </c>
      <c r="J138" s="6">
        <v>1</v>
      </c>
      <c r="K138" s="6"/>
    </row>
    <row r="139" spans="1:11" ht="14.25">
      <c r="A139" s="11">
        <v>136</v>
      </c>
      <c r="B139" s="27" t="s">
        <v>364</v>
      </c>
      <c r="C139" s="28" t="s">
        <v>368</v>
      </c>
      <c r="D139" s="12" t="s">
        <v>369</v>
      </c>
      <c r="E139" s="28" t="s">
        <v>370</v>
      </c>
      <c r="F139" s="26">
        <f t="shared" si="8"/>
        <v>38.6</v>
      </c>
      <c r="G139" s="26">
        <v>80.8</v>
      </c>
      <c r="H139" s="26">
        <f t="shared" si="9"/>
        <v>40.4</v>
      </c>
      <c r="I139" s="26">
        <f t="shared" si="10"/>
        <v>79</v>
      </c>
      <c r="J139" s="6">
        <v>2</v>
      </c>
      <c r="K139" s="6"/>
    </row>
    <row r="140" spans="1:11" ht="14.25">
      <c r="A140" s="11">
        <v>137</v>
      </c>
      <c r="B140" s="27" t="s">
        <v>364</v>
      </c>
      <c r="C140" s="28" t="s">
        <v>371</v>
      </c>
      <c r="D140" s="12" t="s">
        <v>372</v>
      </c>
      <c r="E140" s="28" t="s">
        <v>373</v>
      </c>
      <c r="F140" s="26">
        <f t="shared" si="8"/>
        <v>34.1</v>
      </c>
      <c r="G140" s="26">
        <v>82.54</v>
      </c>
      <c r="H140" s="26">
        <f t="shared" si="9"/>
        <v>41.27</v>
      </c>
      <c r="I140" s="26">
        <f t="shared" si="10"/>
        <v>75.37</v>
      </c>
      <c r="J140" s="6">
        <v>3</v>
      </c>
      <c r="K140" s="6"/>
    </row>
    <row r="141" spans="1:11" ht="14.25">
      <c r="A141" s="11">
        <v>138</v>
      </c>
      <c r="B141" s="27" t="s">
        <v>364</v>
      </c>
      <c r="C141" s="28" t="s">
        <v>374</v>
      </c>
      <c r="D141" s="12" t="s">
        <v>375</v>
      </c>
      <c r="E141" s="28" t="s">
        <v>273</v>
      </c>
      <c r="F141" s="26">
        <f t="shared" si="8"/>
        <v>32.7</v>
      </c>
      <c r="G141" s="26">
        <v>84.26</v>
      </c>
      <c r="H141" s="26">
        <f t="shared" si="9"/>
        <v>42.13</v>
      </c>
      <c r="I141" s="26">
        <f t="shared" si="10"/>
        <v>74.83000000000001</v>
      </c>
      <c r="J141" s="6">
        <v>4</v>
      </c>
      <c r="K141" s="6"/>
    </row>
    <row r="142" spans="1:11" ht="14.25">
      <c r="A142" s="11">
        <v>139</v>
      </c>
      <c r="B142" s="27" t="s">
        <v>364</v>
      </c>
      <c r="C142" s="28" t="s">
        <v>376</v>
      </c>
      <c r="D142" s="12" t="s">
        <v>377</v>
      </c>
      <c r="E142" s="28" t="s">
        <v>378</v>
      </c>
      <c r="F142" s="26">
        <f t="shared" si="8"/>
        <v>26.6</v>
      </c>
      <c r="G142" s="26">
        <v>82.4</v>
      </c>
      <c r="H142" s="26">
        <f t="shared" si="9"/>
        <v>41.2</v>
      </c>
      <c r="I142" s="26">
        <f t="shared" si="10"/>
        <v>67.80000000000001</v>
      </c>
      <c r="J142" s="6">
        <v>5</v>
      </c>
      <c r="K142" s="6"/>
    </row>
    <row r="143" spans="1:11" ht="14.25">
      <c r="A143" s="11">
        <v>140</v>
      </c>
      <c r="B143" s="7" t="s">
        <v>379</v>
      </c>
      <c r="C143" s="12" t="s">
        <v>380</v>
      </c>
      <c r="D143" s="12" t="s">
        <v>381</v>
      </c>
      <c r="E143" s="12" t="s">
        <v>382</v>
      </c>
      <c r="F143" s="26">
        <f t="shared" si="8"/>
        <v>37.7</v>
      </c>
      <c r="G143" s="26">
        <v>85.28</v>
      </c>
      <c r="H143" s="26">
        <f t="shared" si="9"/>
        <v>42.64</v>
      </c>
      <c r="I143" s="26">
        <f t="shared" si="10"/>
        <v>80.34</v>
      </c>
      <c r="J143" s="6">
        <v>1</v>
      </c>
      <c r="K143" s="6"/>
    </row>
    <row r="144" spans="1:11" ht="14.25">
      <c r="A144" s="11">
        <v>141</v>
      </c>
      <c r="B144" s="7" t="s">
        <v>379</v>
      </c>
      <c r="C144" s="12" t="s">
        <v>383</v>
      </c>
      <c r="D144" s="12" t="s">
        <v>384</v>
      </c>
      <c r="E144" s="12" t="s">
        <v>385</v>
      </c>
      <c r="F144" s="26">
        <f t="shared" si="8"/>
        <v>32.9</v>
      </c>
      <c r="G144" s="26">
        <v>88.85999999999999</v>
      </c>
      <c r="H144" s="26">
        <f t="shared" si="9"/>
        <v>44.42999999999999</v>
      </c>
      <c r="I144" s="26">
        <f t="shared" si="10"/>
        <v>77.32999999999998</v>
      </c>
      <c r="J144" s="6">
        <v>2</v>
      </c>
      <c r="K144" s="6"/>
    </row>
    <row r="145" spans="1:11" ht="14.25">
      <c r="A145" s="11">
        <v>142</v>
      </c>
      <c r="B145" s="7" t="s">
        <v>379</v>
      </c>
      <c r="C145" s="12" t="s">
        <v>386</v>
      </c>
      <c r="D145" s="12" t="s">
        <v>387</v>
      </c>
      <c r="E145" s="12" t="s">
        <v>388</v>
      </c>
      <c r="F145" s="26">
        <f t="shared" si="8"/>
        <v>35.2</v>
      </c>
      <c r="G145" s="26">
        <v>81.63999999999999</v>
      </c>
      <c r="H145" s="26">
        <f t="shared" si="9"/>
        <v>40.81999999999999</v>
      </c>
      <c r="I145" s="26">
        <f t="shared" si="10"/>
        <v>76.02</v>
      </c>
      <c r="J145" s="6">
        <v>3</v>
      </c>
      <c r="K145" s="6"/>
    </row>
    <row r="146" spans="1:11" ht="14.25">
      <c r="A146" s="11">
        <v>143</v>
      </c>
      <c r="B146" s="7" t="s">
        <v>379</v>
      </c>
      <c r="C146" s="12" t="s">
        <v>389</v>
      </c>
      <c r="D146" s="12" t="s">
        <v>390</v>
      </c>
      <c r="E146" s="12" t="s">
        <v>391</v>
      </c>
      <c r="F146" s="26">
        <f t="shared" si="8"/>
        <v>32.5</v>
      </c>
      <c r="G146" s="26">
        <v>86.56000000000002</v>
      </c>
      <c r="H146" s="26">
        <f t="shared" si="9"/>
        <v>43.28000000000001</v>
      </c>
      <c r="I146" s="26">
        <f t="shared" si="10"/>
        <v>75.78</v>
      </c>
      <c r="J146" s="6">
        <v>4</v>
      </c>
      <c r="K146" s="6"/>
    </row>
    <row r="147" spans="1:11" ht="14.25">
      <c r="A147" s="11">
        <v>144</v>
      </c>
      <c r="B147" s="7" t="s">
        <v>379</v>
      </c>
      <c r="C147" s="12" t="s">
        <v>392</v>
      </c>
      <c r="D147" s="12" t="s">
        <v>393</v>
      </c>
      <c r="E147" s="12" t="s">
        <v>394</v>
      </c>
      <c r="F147" s="26">
        <f t="shared" si="8"/>
        <v>33.3</v>
      </c>
      <c r="G147" s="26">
        <v>82.22</v>
      </c>
      <c r="H147" s="26">
        <f t="shared" si="9"/>
        <v>41.11</v>
      </c>
      <c r="I147" s="26">
        <f t="shared" si="10"/>
        <v>74.41</v>
      </c>
      <c r="J147" s="6">
        <v>5</v>
      </c>
      <c r="K147" s="6"/>
    </row>
    <row r="148" spans="1:11" ht="14.25">
      <c r="A148" s="11">
        <v>145</v>
      </c>
      <c r="B148" s="7" t="s">
        <v>379</v>
      </c>
      <c r="C148" s="12" t="s">
        <v>238</v>
      </c>
      <c r="D148" s="12" t="s">
        <v>395</v>
      </c>
      <c r="E148" s="12" t="s">
        <v>396</v>
      </c>
      <c r="F148" s="26">
        <f t="shared" si="8"/>
        <v>31.7</v>
      </c>
      <c r="G148" s="26">
        <v>85.35999999999999</v>
      </c>
      <c r="H148" s="26">
        <f t="shared" si="9"/>
        <v>42.67999999999999</v>
      </c>
      <c r="I148" s="26">
        <f t="shared" si="10"/>
        <v>74.38</v>
      </c>
      <c r="J148" s="6">
        <v>6</v>
      </c>
      <c r="K148" s="6"/>
    </row>
    <row r="149" spans="1:11" ht="14.25">
      <c r="A149" s="11">
        <v>146</v>
      </c>
      <c r="B149" s="7" t="s">
        <v>379</v>
      </c>
      <c r="C149" s="12" t="s">
        <v>397</v>
      </c>
      <c r="D149" s="12" t="s">
        <v>398</v>
      </c>
      <c r="E149" s="12" t="s">
        <v>399</v>
      </c>
      <c r="F149" s="26">
        <f t="shared" si="8"/>
        <v>31.8</v>
      </c>
      <c r="G149" s="26">
        <v>83.02000000000001</v>
      </c>
      <c r="H149" s="26">
        <f t="shared" si="9"/>
        <v>41.510000000000005</v>
      </c>
      <c r="I149" s="26">
        <f t="shared" si="10"/>
        <v>73.31</v>
      </c>
      <c r="J149" s="6">
        <v>7</v>
      </c>
      <c r="K149" s="6"/>
    </row>
    <row r="150" spans="1:11" ht="14.25">
      <c r="A150" s="11">
        <v>147</v>
      </c>
      <c r="B150" s="7" t="s">
        <v>379</v>
      </c>
      <c r="C150" s="12" t="s">
        <v>400</v>
      </c>
      <c r="D150" s="12" t="s">
        <v>401</v>
      </c>
      <c r="E150" s="12" t="s">
        <v>102</v>
      </c>
      <c r="F150" s="26">
        <f t="shared" si="8"/>
        <v>27.5</v>
      </c>
      <c r="G150" s="26">
        <v>85.57999999999998</v>
      </c>
      <c r="H150" s="26">
        <f t="shared" si="9"/>
        <v>42.78999999999999</v>
      </c>
      <c r="I150" s="26">
        <f t="shared" si="10"/>
        <v>70.28999999999999</v>
      </c>
      <c r="J150" s="6">
        <v>8</v>
      </c>
      <c r="K150" s="6"/>
    </row>
    <row r="151" spans="1:11" ht="14.25">
      <c r="A151" s="11">
        <v>148</v>
      </c>
      <c r="B151" s="7" t="s">
        <v>379</v>
      </c>
      <c r="C151" s="12" t="s">
        <v>402</v>
      </c>
      <c r="D151" s="12" t="s">
        <v>403</v>
      </c>
      <c r="E151" s="12" t="s">
        <v>404</v>
      </c>
      <c r="F151" s="26">
        <f t="shared" si="8"/>
        <v>27.6</v>
      </c>
      <c r="G151" s="26">
        <v>82.2</v>
      </c>
      <c r="H151" s="26">
        <f t="shared" si="9"/>
        <v>41.1</v>
      </c>
      <c r="I151" s="26">
        <f t="shared" si="10"/>
        <v>68.7</v>
      </c>
      <c r="J151" s="6">
        <v>9</v>
      </c>
      <c r="K151" s="6"/>
    </row>
    <row r="152" spans="1:11" ht="14.25">
      <c r="A152" s="11">
        <v>149</v>
      </c>
      <c r="B152" s="7" t="s">
        <v>379</v>
      </c>
      <c r="C152" s="12" t="s">
        <v>405</v>
      </c>
      <c r="D152" s="12" t="s">
        <v>406</v>
      </c>
      <c r="E152" s="12" t="s">
        <v>290</v>
      </c>
      <c r="F152" s="26">
        <f t="shared" si="8"/>
        <v>27.7</v>
      </c>
      <c r="G152" s="26">
        <v>81.26000000000002</v>
      </c>
      <c r="H152" s="26">
        <f t="shared" si="9"/>
        <v>40.63000000000001</v>
      </c>
      <c r="I152" s="26">
        <f t="shared" si="10"/>
        <v>68.33000000000001</v>
      </c>
      <c r="J152" s="6">
        <v>10</v>
      </c>
      <c r="K152" s="6"/>
    </row>
    <row r="153" spans="1:11" ht="14.25">
      <c r="A153" s="11">
        <v>150</v>
      </c>
      <c r="B153" s="7" t="s">
        <v>407</v>
      </c>
      <c r="C153" s="12" t="s">
        <v>408</v>
      </c>
      <c r="D153" s="12" t="s">
        <v>409</v>
      </c>
      <c r="E153" s="12" t="s">
        <v>410</v>
      </c>
      <c r="F153" s="26">
        <f t="shared" si="8"/>
        <v>39</v>
      </c>
      <c r="G153" s="26">
        <v>85.42</v>
      </c>
      <c r="H153" s="26">
        <f t="shared" si="9"/>
        <v>42.71</v>
      </c>
      <c r="I153" s="26">
        <f t="shared" si="10"/>
        <v>81.71000000000001</v>
      </c>
      <c r="J153" s="6">
        <v>1</v>
      </c>
      <c r="K153" s="6"/>
    </row>
    <row r="154" spans="1:11" ht="14.25">
      <c r="A154" s="11">
        <v>151</v>
      </c>
      <c r="B154" s="7" t="s">
        <v>407</v>
      </c>
      <c r="C154" s="12" t="s">
        <v>411</v>
      </c>
      <c r="D154" s="12" t="s">
        <v>412</v>
      </c>
      <c r="E154" s="12" t="s">
        <v>413</v>
      </c>
      <c r="F154" s="26">
        <f t="shared" si="8"/>
        <v>37.5</v>
      </c>
      <c r="G154" s="26">
        <v>86.28</v>
      </c>
      <c r="H154" s="26">
        <f t="shared" si="9"/>
        <v>43.14</v>
      </c>
      <c r="I154" s="26">
        <f t="shared" si="10"/>
        <v>80.64</v>
      </c>
      <c r="J154" s="6">
        <v>2</v>
      </c>
      <c r="K154" s="6"/>
    </row>
    <row r="155" spans="1:11" ht="14.25">
      <c r="A155" s="11">
        <v>152</v>
      </c>
      <c r="B155" s="7" t="s">
        <v>407</v>
      </c>
      <c r="C155" s="12" t="s">
        <v>414</v>
      </c>
      <c r="D155" s="12" t="s">
        <v>415</v>
      </c>
      <c r="E155" s="12" t="s">
        <v>416</v>
      </c>
      <c r="F155" s="26">
        <f t="shared" si="8"/>
        <v>37.9</v>
      </c>
      <c r="G155" s="26">
        <v>85.04</v>
      </c>
      <c r="H155" s="26">
        <f t="shared" si="9"/>
        <v>42.52</v>
      </c>
      <c r="I155" s="26">
        <f t="shared" si="10"/>
        <v>80.42</v>
      </c>
      <c r="J155" s="6">
        <v>3</v>
      </c>
      <c r="K155" s="6"/>
    </row>
    <row r="156" spans="1:11" ht="14.25">
      <c r="A156" s="11">
        <v>153</v>
      </c>
      <c r="B156" s="7" t="s">
        <v>407</v>
      </c>
      <c r="C156" s="12" t="s">
        <v>417</v>
      </c>
      <c r="D156" s="12" t="s">
        <v>418</v>
      </c>
      <c r="E156" s="12" t="s">
        <v>419</v>
      </c>
      <c r="F156" s="26">
        <f t="shared" si="8"/>
        <v>37.1</v>
      </c>
      <c r="G156" s="26">
        <v>83.76</v>
      </c>
      <c r="H156" s="26">
        <f t="shared" si="9"/>
        <v>41.88</v>
      </c>
      <c r="I156" s="26">
        <f t="shared" si="10"/>
        <v>78.98</v>
      </c>
      <c r="J156" s="6">
        <v>4</v>
      </c>
      <c r="K156" s="6"/>
    </row>
    <row r="157" spans="1:11" ht="14.25">
      <c r="A157" s="11">
        <v>154</v>
      </c>
      <c r="B157" s="7" t="s">
        <v>407</v>
      </c>
      <c r="C157" s="12" t="s">
        <v>420</v>
      </c>
      <c r="D157" s="12" t="s">
        <v>259</v>
      </c>
      <c r="E157" s="12" t="s">
        <v>421</v>
      </c>
      <c r="F157" s="26">
        <f t="shared" si="8"/>
        <v>35.8</v>
      </c>
      <c r="G157" s="26">
        <v>86.26</v>
      </c>
      <c r="H157" s="26">
        <f t="shared" si="9"/>
        <v>43.13</v>
      </c>
      <c r="I157" s="26">
        <f t="shared" si="10"/>
        <v>78.93</v>
      </c>
      <c r="J157" s="6">
        <v>5</v>
      </c>
      <c r="K157" s="6"/>
    </row>
    <row r="158" spans="1:11" ht="14.25">
      <c r="A158" s="11">
        <v>155</v>
      </c>
      <c r="B158" s="7" t="s">
        <v>407</v>
      </c>
      <c r="C158" s="12" t="s">
        <v>422</v>
      </c>
      <c r="D158" s="12" t="s">
        <v>423</v>
      </c>
      <c r="E158" s="12" t="s">
        <v>424</v>
      </c>
      <c r="F158" s="26">
        <f t="shared" si="8"/>
        <v>36.6</v>
      </c>
      <c r="G158" s="26">
        <v>82.32</v>
      </c>
      <c r="H158" s="26">
        <f t="shared" si="9"/>
        <v>41.16</v>
      </c>
      <c r="I158" s="26">
        <f t="shared" si="10"/>
        <v>77.75999999999999</v>
      </c>
      <c r="J158" s="6">
        <v>6</v>
      </c>
      <c r="K158" s="6"/>
    </row>
    <row r="159" spans="1:11" ht="14.25">
      <c r="A159" s="11">
        <v>156</v>
      </c>
      <c r="B159" s="7" t="s">
        <v>407</v>
      </c>
      <c r="C159" s="12" t="s">
        <v>263</v>
      </c>
      <c r="D159" s="12" t="s">
        <v>425</v>
      </c>
      <c r="E159" s="12" t="s">
        <v>426</v>
      </c>
      <c r="F159" s="26">
        <f t="shared" si="8"/>
        <v>32.2</v>
      </c>
      <c r="G159" s="26">
        <v>82.88</v>
      </c>
      <c r="H159" s="26">
        <f t="shared" si="9"/>
        <v>41.44</v>
      </c>
      <c r="I159" s="26">
        <f t="shared" si="10"/>
        <v>73.64</v>
      </c>
      <c r="J159" s="6">
        <v>7</v>
      </c>
      <c r="K159" s="6"/>
    </row>
    <row r="160" spans="1:11" ht="14.25">
      <c r="A160" s="11">
        <v>157</v>
      </c>
      <c r="B160" s="7" t="s">
        <v>407</v>
      </c>
      <c r="C160" s="12" t="s">
        <v>427</v>
      </c>
      <c r="D160" s="12" t="s">
        <v>428</v>
      </c>
      <c r="E160" s="12" t="s">
        <v>358</v>
      </c>
      <c r="F160" s="26">
        <f t="shared" si="8"/>
        <v>31.9</v>
      </c>
      <c r="G160" s="26">
        <v>82.7</v>
      </c>
      <c r="H160" s="26">
        <f t="shared" si="9"/>
        <v>41.35</v>
      </c>
      <c r="I160" s="26">
        <f t="shared" si="10"/>
        <v>73.25</v>
      </c>
      <c r="J160" s="6">
        <v>8</v>
      </c>
      <c r="K160" s="6"/>
    </row>
    <row r="161" spans="1:11" ht="14.25">
      <c r="A161" s="11">
        <v>158</v>
      </c>
      <c r="B161" s="7" t="s">
        <v>407</v>
      </c>
      <c r="C161" s="12" t="s">
        <v>429</v>
      </c>
      <c r="D161" s="12" t="s">
        <v>430</v>
      </c>
      <c r="E161" s="12" t="s">
        <v>170</v>
      </c>
      <c r="F161" s="26">
        <f t="shared" si="8"/>
        <v>30.9</v>
      </c>
      <c r="G161" s="26">
        <v>83.91999999999999</v>
      </c>
      <c r="H161" s="26">
        <f t="shared" si="9"/>
        <v>41.959999999999994</v>
      </c>
      <c r="I161" s="26">
        <f t="shared" si="10"/>
        <v>72.85999999999999</v>
      </c>
      <c r="J161" s="6">
        <v>9</v>
      </c>
      <c r="K161" s="6"/>
    </row>
    <row r="162" spans="1:11" ht="14.25">
      <c r="A162" s="11">
        <v>159</v>
      </c>
      <c r="B162" s="7" t="s">
        <v>407</v>
      </c>
      <c r="C162" s="12" t="s">
        <v>431</v>
      </c>
      <c r="D162" s="12" t="s">
        <v>432</v>
      </c>
      <c r="E162" s="12" t="s">
        <v>433</v>
      </c>
      <c r="F162" s="26">
        <f t="shared" si="8"/>
        <v>31.5</v>
      </c>
      <c r="G162" s="26">
        <v>80.6</v>
      </c>
      <c r="H162" s="26">
        <f t="shared" si="9"/>
        <v>40.3</v>
      </c>
      <c r="I162" s="26">
        <f t="shared" si="10"/>
        <v>71.8</v>
      </c>
      <c r="J162" s="6">
        <v>10</v>
      </c>
      <c r="K162" s="6"/>
    </row>
    <row r="163" spans="1:11" ht="14.25">
      <c r="A163" s="11">
        <v>160</v>
      </c>
      <c r="B163" s="7" t="s">
        <v>407</v>
      </c>
      <c r="C163" s="12" t="s">
        <v>434</v>
      </c>
      <c r="D163" s="12" t="s">
        <v>435</v>
      </c>
      <c r="E163" s="12" t="s">
        <v>436</v>
      </c>
      <c r="F163" s="26">
        <f t="shared" si="8"/>
        <v>32.6</v>
      </c>
      <c r="G163" s="26">
        <v>77.74000000000001</v>
      </c>
      <c r="H163" s="26">
        <f t="shared" si="9"/>
        <v>38.870000000000005</v>
      </c>
      <c r="I163" s="26">
        <f t="shared" si="10"/>
        <v>71.47</v>
      </c>
      <c r="J163" s="6">
        <v>11</v>
      </c>
      <c r="K163" s="6"/>
    </row>
    <row r="164" spans="1:11" ht="14.25">
      <c r="A164" s="11">
        <v>161</v>
      </c>
      <c r="B164" s="7" t="s">
        <v>407</v>
      </c>
      <c r="C164" s="12" t="s">
        <v>437</v>
      </c>
      <c r="D164" s="12" t="s">
        <v>438</v>
      </c>
      <c r="E164" s="12" t="s">
        <v>170</v>
      </c>
      <c r="F164" s="26">
        <f t="shared" si="8"/>
        <v>30.9</v>
      </c>
      <c r="G164" s="26">
        <v>78.64</v>
      </c>
      <c r="H164" s="26">
        <f t="shared" si="9"/>
        <v>39.32</v>
      </c>
      <c r="I164" s="26">
        <f t="shared" si="10"/>
        <v>70.22</v>
      </c>
      <c r="J164" s="6">
        <v>12</v>
      </c>
      <c r="K164" s="6"/>
    </row>
    <row r="165" spans="1:11" ht="14.25">
      <c r="A165" s="11">
        <v>162</v>
      </c>
      <c r="B165" s="7" t="s">
        <v>439</v>
      </c>
      <c r="C165" s="28" t="s">
        <v>440</v>
      </c>
      <c r="D165" s="12" t="s">
        <v>441</v>
      </c>
      <c r="E165" s="28" t="s">
        <v>442</v>
      </c>
      <c r="F165" s="26">
        <f t="shared" si="8"/>
        <v>39.2</v>
      </c>
      <c r="G165" s="26">
        <v>84.72</v>
      </c>
      <c r="H165" s="26">
        <f t="shared" si="9"/>
        <v>42.36</v>
      </c>
      <c r="I165" s="26">
        <f t="shared" si="10"/>
        <v>81.56</v>
      </c>
      <c r="J165" s="6">
        <v>1</v>
      </c>
      <c r="K165" s="6"/>
    </row>
    <row r="166" spans="1:11" ht="14.25">
      <c r="A166" s="11">
        <v>163</v>
      </c>
      <c r="B166" s="7" t="s">
        <v>439</v>
      </c>
      <c r="C166" s="28" t="s">
        <v>443</v>
      </c>
      <c r="D166" s="12" t="s">
        <v>444</v>
      </c>
      <c r="E166" s="28" t="s">
        <v>265</v>
      </c>
      <c r="F166" s="26">
        <f t="shared" si="8"/>
        <v>37.3</v>
      </c>
      <c r="G166" s="26">
        <v>85.56</v>
      </c>
      <c r="H166" s="26">
        <f t="shared" si="9"/>
        <v>42.78</v>
      </c>
      <c r="I166" s="26">
        <f t="shared" si="10"/>
        <v>80.08</v>
      </c>
      <c r="J166" s="6">
        <v>2</v>
      </c>
      <c r="K166" s="6"/>
    </row>
    <row r="167" spans="1:11" ht="14.25">
      <c r="A167" s="11">
        <v>164</v>
      </c>
      <c r="B167" s="7" t="s">
        <v>439</v>
      </c>
      <c r="C167" s="28" t="s">
        <v>445</v>
      </c>
      <c r="D167" s="12" t="s">
        <v>446</v>
      </c>
      <c r="E167" s="28" t="s">
        <v>370</v>
      </c>
      <c r="F167" s="26">
        <f t="shared" si="8"/>
        <v>38.6</v>
      </c>
      <c r="G167" s="26">
        <v>82.55999999999999</v>
      </c>
      <c r="H167" s="26">
        <f t="shared" si="9"/>
        <v>41.279999999999994</v>
      </c>
      <c r="I167" s="26">
        <f t="shared" si="10"/>
        <v>79.88</v>
      </c>
      <c r="J167" s="6">
        <v>3</v>
      </c>
      <c r="K167" s="6"/>
    </row>
    <row r="168" spans="1:11" ht="14.25">
      <c r="A168" s="11">
        <v>165</v>
      </c>
      <c r="B168" s="7" t="s">
        <v>439</v>
      </c>
      <c r="C168" s="28" t="s">
        <v>447</v>
      </c>
      <c r="D168" s="12" t="s">
        <v>448</v>
      </c>
      <c r="E168" s="28" t="s">
        <v>449</v>
      </c>
      <c r="F168" s="26">
        <f t="shared" si="8"/>
        <v>36.3</v>
      </c>
      <c r="G168" s="26">
        <v>85.92</v>
      </c>
      <c r="H168" s="26">
        <f t="shared" si="9"/>
        <v>42.96</v>
      </c>
      <c r="I168" s="26">
        <f t="shared" si="10"/>
        <v>79.25999999999999</v>
      </c>
      <c r="J168" s="6">
        <v>4</v>
      </c>
      <c r="K168" s="6"/>
    </row>
    <row r="169" spans="1:11" ht="14.25">
      <c r="A169" s="11">
        <v>166</v>
      </c>
      <c r="B169" s="7" t="s">
        <v>439</v>
      </c>
      <c r="C169" s="28" t="s">
        <v>450</v>
      </c>
      <c r="D169" s="12" t="s">
        <v>451</v>
      </c>
      <c r="E169" s="28" t="s">
        <v>452</v>
      </c>
      <c r="F169" s="26">
        <f t="shared" si="8"/>
        <v>33.7</v>
      </c>
      <c r="G169" s="26">
        <v>86.38000000000001</v>
      </c>
      <c r="H169" s="26">
        <f t="shared" si="9"/>
        <v>43.190000000000005</v>
      </c>
      <c r="I169" s="26">
        <f t="shared" si="10"/>
        <v>76.89000000000001</v>
      </c>
      <c r="J169" s="6">
        <v>5</v>
      </c>
      <c r="K169" s="6"/>
    </row>
    <row r="170" spans="1:11" ht="14.25">
      <c r="A170" s="11">
        <v>167</v>
      </c>
      <c r="B170" s="7" t="s">
        <v>439</v>
      </c>
      <c r="C170" s="28" t="s">
        <v>453</v>
      </c>
      <c r="D170" s="12" t="s">
        <v>454</v>
      </c>
      <c r="E170" s="28" t="s">
        <v>204</v>
      </c>
      <c r="F170" s="26">
        <f t="shared" si="8"/>
        <v>32.1</v>
      </c>
      <c r="G170" s="26">
        <v>86.44</v>
      </c>
      <c r="H170" s="26">
        <f t="shared" si="9"/>
        <v>43.22</v>
      </c>
      <c r="I170" s="26">
        <f t="shared" si="10"/>
        <v>75.32</v>
      </c>
      <c r="J170" s="6">
        <v>6</v>
      </c>
      <c r="K170" s="6"/>
    </row>
    <row r="171" spans="1:11" ht="14.25">
      <c r="A171" s="11">
        <v>168</v>
      </c>
      <c r="B171" s="7" t="s">
        <v>439</v>
      </c>
      <c r="C171" s="28" t="s">
        <v>455</v>
      </c>
      <c r="D171" s="12" t="s">
        <v>456</v>
      </c>
      <c r="E171" s="28" t="s">
        <v>276</v>
      </c>
      <c r="F171" s="26">
        <f t="shared" si="8"/>
        <v>31.8</v>
      </c>
      <c r="G171" s="26">
        <v>84.04</v>
      </c>
      <c r="H171" s="26">
        <f t="shared" si="9"/>
        <v>42.02</v>
      </c>
      <c r="I171" s="26">
        <f t="shared" si="10"/>
        <v>73.82000000000001</v>
      </c>
      <c r="J171" s="6">
        <v>7</v>
      </c>
      <c r="K171" s="6"/>
    </row>
    <row r="172" spans="1:11" ht="14.25">
      <c r="A172" s="11">
        <v>169</v>
      </c>
      <c r="B172" s="7" t="s">
        <v>439</v>
      </c>
      <c r="C172" s="28" t="s">
        <v>457</v>
      </c>
      <c r="D172" s="12" t="s">
        <v>458</v>
      </c>
      <c r="E172" s="28" t="s">
        <v>121</v>
      </c>
      <c r="F172" s="26">
        <f t="shared" si="8"/>
        <v>31.1</v>
      </c>
      <c r="G172" s="26">
        <v>85.2</v>
      </c>
      <c r="H172" s="26">
        <f t="shared" si="9"/>
        <v>42.6</v>
      </c>
      <c r="I172" s="26">
        <f t="shared" si="10"/>
        <v>73.7</v>
      </c>
      <c r="J172" s="6">
        <v>8</v>
      </c>
      <c r="K172" s="6"/>
    </row>
    <row r="173" spans="1:11" ht="14.25">
      <c r="A173" s="11">
        <v>170</v>
      </c>
      <c r="B173" s="7" t="s">
        <v>439</v>
      </c>
      <c r="C173" s="28" t="s">
        <v>459</v>
      </c>
      <c r="D173" s="12" t="s">
        <v>460</v>
      </c>
      <c r="E173" s="28" t="s">
        <v>461</v>
      </c>
      <c r="F173" s="26">
        <f t="shared" si="8"/>
        <v>30.2</v>
      </c>
      <c r="G173" s="26">
        <v>84.41999999999999</v>
      </c>
      <c r="H173" s="26">
        <f t="shared" si="9"/>
        <v>42.209999999999994</v>
      </c>
      <c r="I173" s="26">
        <f t="shared" si="10"/>
        <v>72.41</v>
      </c>
      <c r="J173" s="6">
        <v>9</v>
      </c>
      <c r="K173" s="6"/>
    </row>
    <row r="174" spans="1:11" ht="14.25">
      <c r="A174" s="11">
        <v>171</v>
      </c>
      <c r="B174" s="7" t="s">
        <v>439</v>
      </c>
      <c r="C174" s="28" t="s">
        <v>462</v>
      </c>
      <c r="D174" s="12" t="s">
        <v>463</v>
      </c>
      <c r="E174" s="28" t="s">
        <v>464</v>
      </c>
      <c r="F174" s="26">
        <f t="shared" si="8"/>
        <v>30.4</v>
      </c>
      <c r="G174" s="26">
        <v>83.8</v>
      </c>
      <c r="H174" s="26">
        <f t="shared" si="9"/>
        <v>41.9</v>
      </c>
      <c r="I174" s="26">
        <f t="shared" si="10"/>
        <v>72.3</v>
      </c>
      <c r="J174" s="6">
        <v>10</v>
      </c>
      <c r="K174" s="6"/>
    </row>
    <row r="175" spans="1:11" ht="14.25">
      <c r="A175" s="11">
        <v>172</v>
      </c>
      <c r="B175" s="7" t="s">
        <v>439</v>
      </c>
      <c r="C175" s="28" t="s">
        <v>465</v>
      </c>
      <c r="D175" s="12" t="s">
        <v>466</v>
      </c>
      <c r="E175" s="28" t="s">
        <v>461</v>
      </c>
      <c r="F175" s="26">
        <f t="shared" si="8"/>
        <v>30.2</v>
      </c>
      <c r="G175" s="26">
        <v>84.2</v>
      </c>
      <c r="H175" s="26">
        <f t="shared" si="9"/>
        <v>42.1</v>
      </c>
      <c r="I175" s="26">
        <f t="shared" si="10"/>
        <v>72.3</v>
      </c>
      <c r="J175" s="6">
        <v>10</v>
      </c>
      <c r="K175" s="6"/>
    </row>
    <row r="176" spans="1:11" ht="14.25">
      <c r="A176" s="11">
        <v>173</v>
      </c>
      <c r="B176" s="7" t="s">
        <v>439</v>
      </c>
      <c r="C176" s="28" t="s">
        <v>467</v>
      </c>
      <c r="D176" s="12" t="s">
        <v>468</v>
      </c>
      <c r="E176" s="28" t="s">
        <v>469</v>
      </c>
      <c r="F176" s="26">
        <f t="shared" si="8"/>
        <v>30</v>
      </c>
      <c r="G176" s="26">
        <v>83.18</v>
      </c>
      <c r="H176" s="26">
        <f t="shared" si="9"/>
        <v>41.59</v>
      </c>
      <c r="I176" s="26">
        <f t="shared" si="10"/>
        <v>71.59</v>
      </c>
      <c r="J176" s="6">
        <v>12</v>
      </c>
      <c r="K176" s="6"/>
    </row>
    <row r="177" spans="1:11" ht="14.25">
      <c r="A177" s="11">
        <v>174</v>
      </c>
      <c r="B177" s="7" t="s">
        <v>439</v>
      </c>
      <c r="C177" s="28" t="s">
        <v>470</v>
      </c>
      <c r="D177" s="12" t="s">
        <v>471</v>
      </c>
      <c r="E177" s="28" t="s">
        <v>349</v>
      </c>
      <c r="F177" s="26">
        <f t="shared" si="8"/>
        <v>27.9</v>
      </c>
      <c r="G177" s="26">
        <v>83.70000000000002</v>
      </c>
      <c r="H177" s="26">
        <f t="shared" si="9"/>
        <v>41.85000000000001</v>
      </c>
      <c r="I177" s="26">
        <f t="shared" si="10"/>
        <v>69.75</v>
      </c>
      <c r="J177" s="6">
        <v>13</v>
      </c>
      <c r="K177" s="6"/>
    </row>
    <row r="178" spans="1:11" ht="14.25">
      <c r="A178" s="11">
        <v>175</v>
      </c>
      <c r="B178" s="7" t="s">
        <v>439</v>
      </c>
      <c r="C178" s="28" t="s">
        <v>472</v>
      </c>
      <c r="D178" s="12" t="s">
        <v>473</v>
      </c>
      <c r="E178" s="28" t="s">
        <v>96</v>
      </c>
      <c r="F178" s="26">
        <f t="shared" si="8"/>
        <v>30.8</v>
      </c>
      <c r="G178" s="26">
        <v>0</v>
      </c>
      <c r="H178" s="26">
        <f t="shared" si="9"/>
        <v>0</v>
      </c>
      <c r="I178" s="26">
        <f t="shared" si="10"/>
        <v>30.8</v>
      </c>
      <c r="J178" s="6">
        <v>14</v>
      </c>
      <c r="K178" s="6"/>
    </row>
    <row r="179" spans="1:11" ht="14.25">
      <c r="A179" s="11">
        <v>176</v>
      </c>
      <c r="B179" s="29" t="s">
        <v>474</v>
      </c>
      <c r="C179" s="20" t="s">
        <v>475</v>
      </c>
      <c r="D179" s="12" t="s">
        <v>476</v>
      </c>
      <c r="E179" s="20" t="s">
        <v>477</v>
      </c>
      <c r="F179" s="26">
        <f t="shared" si="8"/>
        <v>38.9</v>
      </c>
      <c r="G179" s="26">
        <v>83.82000000000002</v>
      </c>
      <c r="H179" s="26">
        <f t="shared" si="9"/>
        <v>41.91000000000001</v>
      </c>
      <c r="I179" s="26">
        <f t="shared" si="10"/>
        <v>80.81</v>
      </c>
      <c r="J179" s="6">
        <v>1</v>
      </c>
      <c r="K179" s="6"/>
    </row>
    <row r="180" spans="1:11" ht="14.25">
      <c r="A180" s="11">
        <v>177</v>
      </c>
      <c r="B180" s="29" t="s">
        <v>474</v>
      </c>
      <c r="C180" s="20" t="s">
        <v>478</v>
      </c>
      <c r="D180" s="12" t="s">
        <v>479</v>
      </c>
      <c r="E180" s="20" t="s">
        <v>480</v>
      </c>
      <c r="F180" s="26">
        <f t="shared" si="8"/>
        <v>33.8</v>
      </c>
      <c r="G180" s="26">
        <v>83.62000000000003</v>
      </c>
      <c r="H180" s="26">
        <f t="shared" si="9"/>
        <v>41.81000000000002</v>
      </c>
      <c r="I180" s="26">
        <f t="shared" si="10"/>
        <v>75.61000000000001</v>
      </c>
      <c r="J180" s="6">
        <v>2</v>
      </c>
      <c r="K180" s="6"/>
    </row>
    <row r="181" spans="1:11" ht="14.25">
      <c r="A181" s="11">
        <v>178</v>
      </c>
      <c r="B181" s="29" t="s">
        <v>474</v>
      </c>
      <c r="C181" s="20" t="s">
        <v>481</v>
      </c>
      <c r="D181" s="12" t="s">
        <v>482</v>
      </c>
      <c r="E181" s="20" t="s">
        <v>165</v>
      </c>
      <c r="F181" s="26">
        <f t="shared" si="8"/>
        <v>30.3</v>
      </c>
      <c r="G181" s="26">
        <v>85.9</v>
      </c>
      <c r="H181" s="26">
        <f t="shared" si="9"/>
        <v>42.95</v>
      </c>
      <c r="I181" s="26">
        <f t="shared" si="10"/>
        <v>73.25</v>
      </c>
      <c r="J181" s="6">
        <v>3</v>
      </c>
      <c r="K181" s="6"/>
    </row>
    <row r="182" spans="1:11" ht="14.25">
      <c r="A182" s="11">
        <v>179</v>
      </c>
      <c r="B182" s="29" t="s">
        <v>474</v>
      </c>
      <c r="C182" s="20" t="s">
        <v>483</v>
      </c>
      <c r="D182" s="12" t="s">
        <v>484</v>
      </c>
      <c r="E182" s="20" t="s">
        <v>165</v>
      </c>
      <c r="F182" s="26">
        <f t="shared" si="8"/>
        <v>30.3</v>
      </c>
      <c r="G182" s="26">
        <v>84.49999999999999</v>
      </c>
      <c r="H182" s="26">
        <f t="shared" si="9"/>
        <v>42.24999999999999</v>
      </c>
      <c r="I182" s="26">
        <f t="shared" si="10"/>
        <v>72.55</v>
      </c>
      <c r="J182" s="6">
        <v>4</v>
      </c>
      <c r="K182" s="6"/>
    </row>
    <row r="183" spans="1:11" ht="14.25">
      <c r="A183" s="11">
        <v>180</v>
      </c>
      <c r="B183" s="29" t="s">
        <v>474</v>
      </c>
      <c r="C183" s="20" t="s">
        <v>485</v>
      </c>
      <c r="D183" s="12" t="s">
        <v>486</v>
      </c>
      <c r="E183" s="20" t="s">
        <v>88</v>
      </c>
      <c r="F183" s="26">
        <f t="shared" si="8"/>
        <v>30.5</v>
      </c>
      <c r="G183" s="26">
        <v>83.54</v>
      </c>
      <c r="H183" s="26">
        <f t="shared" si="9"/>
        <v>41.77</v>
      </c>
      <c r="I183" s="26">
        <f t="shared" si="10"/>
        <v>72.27000000000001</v>
      </c>
      <c r="J183" s="6">
        <v>5</v>
      </c>
      <c r="K183" s="6"/>
    </row>
    <row r="184" spans="1:11" ht="14.25">
      <c r="A184" s="11">
        <v>181</v>
      </c>
      <c r="B184" s="29" t="s">
        <v>474</v>
      </c>
      <c r="C184" s="20" t="s">
        <v>487</v>
      </c>
      <c r="D184" s="12" t="s">
        <v>488</v>
      </c>
      <c r="E184" s="20" t="s">
        <v>489</v>
      </c>
      <c r="F184" s="26">
        <f t="shared" si="8"/>
        <v>30.8</v>
      </c>
      <c r="G184" s="26">
        <v>80.04</v>
      </c>
      <c r="H184" s="26">
        <f t="shared" si="9"/>
        <v>40.02</v>
      </c>
      <c r="I184" s="26">
        <f t="shared" si="10"/>
        <v>70.82000000000001</v>
      </c>
      <c r="J184" s="6">
        <v>6</v>
      </c>
      <c r="K184" s="6"/>
    </row>
    <row r="185" spans="1:11" ht="14.25">
      <c r="A185" s="11">
        <v>182</v>
      </c>
      <c r="B185" s="29" t="s">
        <v>474</v>
      </c>
      <c r="C185" s="20" t="s">
        <v>490</v>
      </c>
      <c r="D185" s="12" t="s">
        <v>491</v>
      </c>
      <c r="E185" s="20" t="s">
        <v>404</v>
      </c>
      <c r="F185" s="26">
        <f t="shared" si="8"/>
        <v>27.6</v>
      </c>
      <c r="G185" s="26">
        <v>85.24</v>
      </c>
      <c r="H185" s="26">
        <f t="shared" si="9"/>
        <v>42.62</v>
      </c>
      <c r="I185" s="26">
        <f t="shared" si="10"/>
        <v>70.22</v>
      </c>
      <c r="J185" s="6">
        <v>7</v>
      </c>
      <c r="K185" s="6"/>
    </row>
    <row r="186" spans="1:11" ht="14.25">
      <c r="A186" s="11">
        <v>183</v>
      </c>
      <c r="B186" s="29" t="s">
        <v>474</v>
      </c>
      <c r="C186" s="20" t="s">
        <v>492</v>
      </c>
      <c r="D186" s="12" t="s">
        <v>493</v>
      </c>
      <c r="E186" s="20" t="s">
        <v>494</v>
      </c>
      <c r="F186" s="26">
        <f t="shared" si="8"/>
        <v>28.5</v>
      </c>
      <c r="G186" s="26">
        <v>81.426</v>
      </c>
      <c r="H186" s="26">
        <f t="shared" si="9"/>
        <v>40.713</v>
      </c>
      <c r="I186" s="26">
        <f t="shared" si="10"/>
        <v>69.213</v>
      </c>
      <c r="J186" s="6">
        <v>8</v>
      </c>
      <c r="K186" s="6"/>
    </row>
    <row r="187" spans="1:11" ht="14.25">
      <c r="A187" s="11">
        <v>184</v>
      </c>
      <c r="B187" s="29" t="s">
        <v>474</v>
      </c>
      <c r="C187" s="20" t="s">
        <v>495</v>
      </c>
      <c r="D187" s="12" t="s">
        <v>496</v>
      </c>
      <c r="E187" s="20" t="s">
        <v>102</v>
      </c>
      <c r="F187" s="26">
        <f t="shared" si="8"/>
        <v>27.5</v>
      </c>
      <c r="G187" s="26">
        <v>78.66</v>
      </c>
      <c r="H187" s="26">
        <f t="shared" si="9"/>
        <v>39.33</v>
      </c>
      <c r="I187" s="26">
        <f t="shared" si="10"/>
        <v>66.83</v>
      </c>
      <c r="J187" s="6">
        <v>9</v>
      </c>
      <c r="K187" s="6"/>
    </row>
    <row r="188" spans="1:11" ht="14.25">
      <c r="A188" s="11">
        <v>185</v>
      </c>
      <c r="B188" s="29" t="s">
        <v>497</v>
      </c>
      <c r="C188" s="12" t="s">
        <v>498</v>
      </c>
      <c r="D188" s="12" t="s">
        <v>499</v>
      </c>
      <c r="E188" s="12" t="s">
        <v>500</v>
      </c>
      <c r="F188" s="26">
        <f t="shared" si="8"/>
        <v>43.2</v>
      </c>
      <c r="G188" s="26">
        <v>84.5</v>
      </c>
      <c r="H188" s="26">
        <f t="shared" si="9"/>
        <v>42.25</v>
      </c>
      <c r="I188" s="26">
        <f t="shared" si="10"/>
        <v>85.45</v>
      </c>
      <c r="J188" s="6">
        <v>1</v>
      </c>
      <c r="K188" s="6"/>
    </row>
    <row r="189" spans="1:11" ht="14.25">
      <c r="A189" s="11">
        <v>186</v>
      </c>
      <c r="B189" s="29" t="s">
        <v>497</v>
      </c>
      <c r="C189" s="12" t="s">
        <v>501</v>
      </c>
      <c r="D189" s="12" t="s">
        <v>502</v>
      </c>
      <c r="E189" s="12" t="s">
        <v>503</v>
      </c>
      <c r="F189" s="26">
        <f t="shared" si="8"/>
        <v>40.4</v>
      </c>
      <c r="G189" s="26">
        <v>84.82</v>
      </c>
      <c r="H189" s="26">
        <f t="shared" si="9"/>
        <v>42.41</v>
      </c>
      <c r="I189" s="26">
        <f t="shared" si="10"/>
        <v>82.81</v>
      </c>
      <c r="J189" s="6">
        <v>2</v>
      </c>
      <c r="K189" s="6"/>
    </row>
    <row r="190" spans="1:11" ht="14.25">
      <c r="A190" s="11">
        <v>187</v>
      </c>
      <c r="B190" s="29" t="s">
        <v>497</v>
      </c>
      <c r="C190" s="12" t="s">
        <v>504</v>
      </c>
      <c r="D190" s="12" t="s">
        <v>505</v>
      </c>
      <c r="E190" s="12" t="s">
        <v>506</v>
      </c>
      <c r="F190" s="26">
        <f t="shared" si="8"/>
        <v>37.8</v>
      </c>
      <c r="G190" s="26">
        <v>82.4</v>
      </c>
      <c r="H190" s="26">
        <f t="shared" si="9"/>
        <v>41.2</v>
      </c>
      <c r="I190" s="26">
        <f t="shared" si="10"/>
        <v>79</v>
      </c>
      <c r="J190" s="6">
        <v>3</v>
      </c>
      <c r="K190" s="6"/>
    </row>
    <row r="191" spans="1:11" ht="14.25">
      <c r="A191" s="11">
        <v>188</v>
      </c>
      <c r="B191" s="29" t="s">
        <v>497</v>
      </c>
      <c r="C191" s="12" t="s">
        <v>507</v>
      </c>
      <c r="D191" s="12" t="s">
        <v>508</v>
      </c>
      <c r="E191" s="12" t="s">
        <v>509</v>
      </c>
      <c r="F191" s="26">
        <f t="shared" si="8"/>
        <v>36.7</v>
      </c>
      <c r="G191" s="26">
        <v>83.05999999999999</v>
      </c>
      <c r="H191" s="26">
        <f t="shared" si="9"/>
        <v>41.529999999999994</v>
      </c>
      <c r="I191" s="26">
        <f t="shared" si="10"/>
        <v>78.22999999999999</v>
      </c>
      <c r="J191" s="6">
        <v>4</v>
      </c>
      <c r="K191" s="6"/>
    </row>
    <row r="192" spans="1:11" ht="14.25">
      <c r="A192" s="11">
        <v>189</v>
      </c>
      <c r="B192" s="29" t="s">
        <v>497</v>
      </c>
      <c r="C192" s="12" t="s">
        <v>510</v>
      </c>
      <c r="D192" s="12" t="s">
        <v>511</v>
      </c>
      <c r="E192" s="12" t="s">
        <v>512</v>
      </c>
      <c r="F192" s="26">
        <f t="shared" si="8"/>
        <v>39.3</v>
      </c>
      <c r="G192" s="26">
        <v>76.72</v>
      </c>
      <c r="H192" s="26">
        <f t="shared" si="9"/>
        <v>38.36</v>
      </c>
      <c r="I192" s="26">
        <f t="shared" si="10"/>
        <v>77.66</v>
      </c>
      <c r="J192" s="6">
        <v>5</v>
      </c>
      <c r="K192" s="6"/>
    </row>
    <row r="193" spans="1:11" ht="14.25">
      <c r="A193" s="11">
        <v>190</v>
      </c>
      <c r="B193" s="29" t="s">
        <v>497</v>
      </c>
      <c r="C193" s="12" t="s">
        <v>513</v>
      </c>
      <c r="D193" s="12" t="s">
        <v>514</v>
      </c>
      <c r="E193" s="12" t="s">
        <v>515</v>
      </c>
      <c r="F193" s="26">
        <f t="shared" si="8"/>
        <v>37</v>
      </c>
      <c r="G193" s="26">
        <v>77.82000000000001</v>
      </c>
      <c r="H193" s="26">
        <f t="shared" si="9"/>
        <v>38.910000000000004</v>
      </c>
      <c r="I193" s="26">
        <f t="shared" si="10"/>
        <v>75.91</v>
      </c>
      <c r="J193" s="6">
        <v>6</v>
      </c>
      <c r="K193" s="6"/>
    </row>
    <row r="194" spans="1:11" ht="14.25">
      <c r="A194" s="11">
        <v>191</v>
      </c>
      <c r="B194" s="29" t="s">
        <v>497</v>
      </c>
      <c r="C194" s="12" t="s">
        <v>516</v>
      </c>
      <c r="D194" s="12" t="s">
        <v>517</v>
      </c>
      <c r="E194" s="12" t="s">
        <v>518</v>
      </c>
      <c r="F194" s="26">
        <f t="shared" si="8"/>
        <v>35.4</v>
      </c>
      <c r="G194" s="26">
        <v>75.92</v>
      </c>
      <c r="H194" s="26">
        <f t="shared" si="9"/>
        <v>37.96</v>
      </c>
      <c r="I194" s="26">
        <f t="shared" si="10"/>
        <v>73.36</v>
      </c>
      <c r="J194" s="6">
        <v>7</v>
      </c>
      <c r="K194" s="6"/>
    </row>
    <row r="195" spans="1:11" ht="14.25">
      <c r="A195" s="11">
        <v>192</v>
      </c>
      <c r="B195" s="29" t="s">
        <v>497</v>
      </c>
      <c r="C195" s="12" t="s">
        <v>519</v>
      </c>
      <c r="D195" s="12" t="s">
        <v>520</v>
      </c>
      <c r="E195" s="12" t="s">
        <v>394</v>
      </c>
      <c r="F195" s="26">
        <f aca="true" t="shared" si="11" ref="F195:F258">E195/2.5*0.5</f>
        <v>33.3</v>
      </c>
      <c r="G195" s="26">
        <v>79.94000000000001</v>
      </c>
      <c r="H195" s="26">
        <f aca="true" t="shared" si="12" ref="H195:H258">G195*0.5</f>
        <v>39.970000000000006</v>
      </c>
      <c r="I195" s="26">
        <f t="shared" si="10"/>
        <v>73.27000000000001</v>
      </c>
      <c r="J195" s="6">
        <v>8</v>
      </c>
      <c r="K195" s="6"/>
    </row>
    <row r="196" spans="1:11" ht="14.25">
      <c r="A196" s="11">
        <v>193</v>
      </c>
      <c r="B196" s="29" t="s">
        <v>497</v>
      </c>
      <c r="C196" s="12" t="s">
        <v>521</v>
      </c>
      <c r="D196" s="12" t="s">
        <v>522</v>
      </c>
      <c r="E196" s="12" t="s">
        <v>523</v>
      </c>
      <c r="F196" s="26">
        <f t="shared" si="11"/>
        <v>33.2</v>
      </c>
      <c r="G196" s="26">
        <v>73.58000000000001</v>
      </c>
      <c r="H196" s="26">
        <f t="shared" si="12"/>
        <v>36.790000000000006</v>
      </c>
      <c r="I196" s="26">
        <f aca="true" t="shared" si="13" ref="I196:I259">F196+H196</f>
        <v>69.99000000000001</v>
      </c>
      <c r="J196" s="6">
        <v>9</v>
      </c>
      <c r="K196" s="6"/>
    </row>
    <row r="197" spans="1:11" ht="14.25">
      <c r="A197" s="11">
        <v>194</v>
      </c>
      <c r="B197" s="29" t="s">
        <v>524</v>
      </c>
      <c r="C197" s="28" t="s">
        <v>525</v>
      </c>
      <c r="D197" s="12" t="s">
        <v>526</v>
      </c>
      <c r="E197" s="28" t="s">
        <v>527</v>
      </c>
      <c r="F197" s="26">
        <f t="shared" si="11"/>
        <v>41.7</v>
      </c>
      <c r="G197" s="26">
        <v>82.76000000000002</v>
      </c>
      <c r="H197" s="26">
        <f t="shared" si="12"/>
        <v>41.38000000000001</v>
      </c>
      <c r="I197" s="26">
        <f t="shared" si="13"/>
        <v>83.08000000000001</v>
      </c>
      <c r="J197" s="6">
        <v>1</v>
      </c>
      <c r="K197" s="6"/>
    </row>
    <row r="198" spans="1:11" ht="14.25">
      <c r="A198" s="11">
        <v>195</v>
      </c>
      <c r="B198" s="29" t="s">
        <v>524</v>
      </c>
      <c r="C198" s="28" t="s">
        <v>528</v>
      </c>
      <c r="D198" s="12" t="s">
        <v>529</v>
      </c>
      <c r="E198" s="28" t="s">
        <v>477</v>
      </c>
      <c r="F198" s="26">
        <f t="shared" si="11"/>
        <v>38.9</v>
      </c>
      <c r="G198" s="26">
        <v>83.1</v>
      </c>
      <c r="H198" s="26">
        <f t="shared" si="12"/>
        <v>41.55</v>
      </c>
      <c r="I198" s="26">
        <f t="shared" si="13"/>
        <v>80.44999999999999</v>
      </c>
      <c r="J198" s="6">
        <v>2</v>
      </c>
      <c r="K198" s="6"/>
    </row>
    <row r="199" spans="1:11" ht="14.25">
      <c r="A199" s="11">
        <v>196</v>
      </c>
      <c r="B199" s="29" t="s">
        <v>524</v>
      </c>
      <c r="C199" s="28" t="s">
        <v>530</v>
      </c>
      <c r="D199" s="12" t="s">
        <v>531</v>
      </c>
      <c r="E199" s="28" t="s">
        <v>442</v>
      </c>
      <c r="F199" s="26">
        <f t="shared" si="11"/>
        <v>39.2</v>
      </c>
      <c r="G199" s="26">
        <v>82.32</v>
      </c>
      <c r="H199" s="26">
        <f t="shared" si="12"/>
        <v>41.16</v>
      </c>
      <c r="I199" s="26">
        <f t="shared" si="13"/>
        <v>80.36</v>
      </c>
      <c r="J199" s="6">
        <v>3</v>
      </c>
      <c r="K199" s="6"/>
    </row>
    <row r="200" spans="1:11" ht="14.25">
      <c r="A200" s="11">
        <v>197</v>
      </c>
      <c r="B200" s="29" t="s">
        <v>524</v>
      </c>
      <c r="C200" s="28" t="s">
        <v>532</v>
      </c>
      <c r="D200" s="12" t="s">
        <v>425</v>
      </c>
      <c r="E200" s="28" t="s">
        <v>533</v>
      </c>
      <c r="F200" s="26">
        <f t="shared" si="11"/>
        <v>39.5</v>
      </c>
      <c r="G200" s="26">
        <v>81.55999999999999</v>
      </c>
      <c r="H200" s="26">
        <f t="shared" si="12"/>
        <v>40.779999999999994</v>
      </c>
      <c r="I200" s="26">
        <f t="shared" si="13"/>
        <v>80.28</v>
      </c>
      <c r="J200" s="6">
        <v>4</v>
      </c>
      <c r="K200" s="6"/>
    </row>
    <row r="201" spans="1:11" ht="14.25">
      <c r="A201" s="11">
        <v>198</v>
      </c>
      <c r="B201" s="29" t="s">
        <v>524</v>
      </c>
      <c r="C201" s="28" t="s">
        <v>534</v>
      </c>
      <c r="D201" s="12" t="s">
        <v>535</v>
      </c>
      <c r="E201" s="28" t="s">
        <v>536</v>
      </c>
      <c r="F201" s="26">
        <f t="shared" si="11"/>
        <v>39.4</v>
      </c>
      <c r="G201" s="26">
        <v>79.7</v>
      </c>
      <c r="H201" s="26">
        <f t="shared" si="12"/>
        <v>39.85</v>
      </c>
      <c r="I201" s="26">
        <f t="shared" si="13"/>
        <v>79.25</v>
      </c>
      <c r="J201" s="6">
        <v>5</v>
      </c>
      <c r="K201" s="6"/>
    </row>
    <row r="202" spans="1:11" ht="14.25">
      <c r="A202" s="11">
        <v>199</v>
      </c>
      <c r="B202" s="29" t="s">
        <v>524</v>
      </c>
      <c r="C202" s="28" t="s">
        <v>537</v>
      </c>
      <c r="D202" s="12" t="s">
        <v>538</v>
      </c>
      <c r="E202" s="28" t="s">
        <v>539</v>
      </c>
      <c r="F202" s="26">
        <f t="shared" si="11"/>
        <v>36.2</v>
      </c>
      <c r="G202" s="26">
        <v>85.12000000000002</v>
      </c>
      <c r="H202" s="26">
        <f t="shared" si="12"/>
        <v>42.56000000000001</v>
      </c>
      <c r="I202" s="26">
        <f t="shared" si="13"/>
        <v>78.76000000000002</v>
      </c>
      <c r="J202" s="6">
        <v>6</v>
      </c>
      <c r="K202" s="6"/>
    </row>
    <row r="203" spans="1:11" ht="14.25">
      <c r="A203" s="11">
        <v>200</v>
      </c>
      <c r="B203" s="29" t="s">
        <v>524</v>
      </c>
      <c r="C203" s="28" t="s">
        <v>540</v>
      </c>
      <c r="D203" s="12" t="s">
        <v>541</v>
      </c>
      <c r="E203" s="28" t="s">
        <v>449</v>
      </c>
      <c r="F203" s="26">
        <f t="shared" si="11"/>
        <v>36.3</v>
      </c>
      <c r="G203" s="26">
        <v>83.32</v>
      </c>
      <c r="H203" s="26">
        <f t="shared" si="12"/>
        <v>41.66</v>
      </c>
      <c r="I203" s="26">
        <f t="shared" si="13"/>
        <v>77.96</v>
      </c>
      <c r="J203" s="6">
        <v>7</v>
      </c>
      <c r="K203" s="6"/>
    </row>
    <row r="204" spans="1:11" ht="14.25">
      <c r="A204" s="11">
        <v>201</v>
      </c>
      <c r="B204" s="29" t="s">
        <v>524</v>
      </c>
      <c r="C204" s="28" t="s">
        <v>542</v>
      </c>
      <c r="D204" s="12" t="s">
        <v>543</v>
      </c>
      <c r="E204" s="28" t="s">
        <v>449</v>
      </c>
      <c r="F204" s="26">
        <f t="shared" si="11"/>
        <v>36.3</v>
      </c>
      <c r="G204" s="26">
        <v>82.2</v>
      </c>
      <c r="H204" s="26">
        <f t="shared" si="12"/>
        <v>41.1</v>
      </c>
      <c r="I204" s="26">
        <f t="shared" si="13"/>
        <v>77.4</v>
      </c>
      <c r="J204" s="6">
        <v>8</v>
      </c>
      <c r="K204" s="6"/>
    </row>
    <row r="205" spans="1:11" ht="14.25">
      <c r="A205" s="11">
        <v>202</v>
      </c>
      <c r="B205" s="29" t="s">
        <v>524</v>
      </c>
      <c r="C205" s="28" t="s">
        <v>544</v>
      </c>
      <c r="D205" s="12" t="s">
        <v>545</v>
      </c>
      <c r="E205" s="28" t="s">
        <v>546</v>
      </c>
      <c r="F205" s="26">
        <f t="shared" si="11"/>
        <v>35.3</v>
      </c>
      <c r="G205" s="26">
        <v>82.13999999999999</v>
      </c>
      <c r="H205" s="26">
        <f t="shared" si="12"/>
        <v>41.06999999999999</v>
      </c>
      <c r="I205" s="26">
        <f t="shared" si="13"/>
        <v>76.36999999999999</v>
      </c>
      <c r="J205" s="6">
        <v>9</v>
      </c>
      <c r="K205" s="6"/>
    </row>
    <row r="206" spans="1:11" ht="14.25">
      <c r="A206" s="11">
        <v>203</v>
      </c>
      <c r="B206" s="29" t="s">
        <v>524</v>
      </c>
      <c r="C206" s="28" t="s">
        <v>547</v>
      </c>
      <c r="D206" s="12" t="s">
        <v>548</v>
      </c>
      <c r="E206" s="28" t="s">
        <v>253</v>
      </c>
      <c r="F206" s="26">
        <f t="shared" si="11"/>
        <v>34.3</v>
      </c>
      <c r="G206" s="26">
        <v>82.62</v>
      </c>
      <c r="H206" s="26">
        <f t="shared" si="12"/>
        <v>41.31</v>
      </c>
      <c r="I206" s="26">
        <f t="shared" si="13"/>
        <v>75.61</v>
      </c>
      <c r="J206" s="6">
        <v>10</v>
      </c>
      <c r="K206" s="6"/>
    </row>
    <row r="207" spans="1:11" ht="14.25">
      <c r="A207" s="11">
        <v>204</v>
      </c>
      <c r="B207" s="29" t="s">
        <v>524</v>
      </c>
      <c r="C207" s="28" t="s">
        <v>549</v>
      </c>
      <c r="D207" s="12" t="s">
        <v>550</v>
      </c>
      <c r="E207" s="28" t="s">
        <v>551</v>
      </c>
      <c r="F207" s="26">
        <f t="shared" si="11"/>
        <v>33</v>
      </c>
      <c r="G207" s="26">
        <v>82.25999999999998</v>
      </c>
      <c r="H207" s="26">
        <f t="shared" si="12"/>
        <v>41.12999999999999</v>
      </c>
      <c r="I207" s="26">
        <f t="shared" si="13"/>
        <v>74.13</v>
      </c>
      <c r="J207" s="6">
        <v>11</v>
      </c>
      <c r="K207" s="6"/>
    </row>
    <row r="208" spans="1:11" ht="14.25">
      <c r="A208" s="11">
        <v>205</v>
      </c>
      <c r="B208" s="29" t="s">
        <v>524</v>
      </c>
      <c r="C208" s="28" t="s">
        <v>552</v>
      </c>
      <c r="D208" s="12" t="s">
        <v>553</v>
      </c>
      <c r="E208" s="28" t="s">
        <v>433</v>
      </c>
      <c r="F208" s="26">
        <f t="shared" si="11"/>
        <v>31.5</v>
      </c>
      <c r="G208" s="26">
        <v>81.5</v>
      </c>
      <c r="H208" s="26">
        <f t="shared" si="12"/>
        <v>40.75</v>
      </c>
      <c r="I208" s="26">
        <f t="shared" si="13"/>
        <v>72.25</v>
      </c>
      <c r="J208" s="6">
        <v>12</v>
      </c>
      <c r="K208" s="6"/>
    </row>
    <row r="209" spans="1:11" ht="14.25">
      <c r="A209" s="11">
        <v>206</v>
      </c>
      <c r="B209" s="29" t="s">
        <v>524</v>
      </c>
      <c r="C209" s="28" t="s">
        <v>554</v>
      </c>
      <c r="D209" s="12" t="s">
        <v>555</v>
      </c>
      <c r="E209" s="28" t="s">
        <v>556</v>
      </c>
      <c r="F209" s="26">
        <f t="shared" si="11"/>
        <v>27.1</v>
      </c>
      <c r="G209" s="26">
        <v>82.28</v>
      </c>
      <c r="H209" s="26">
        <f t="shared" si="12"/>
        <v>41.14</v>
      </c>
      <c r="I209" s="26">
        <f t="shared" si="13"/>
        <v>68.24000000000001</v>
      </c>
      <c r="J209" s="6">
        <v>13</v>
      </c>
      <c r="K209" s="6"/>
    </row>
    <row r="210" spans="1:11" ht="14.25">
      <c r="A210" s="11">
        <v>207</v>
      </c>
      <c r="B210" s="29" t="s">
        <v>524</v>
      </c>
      <c r="C210" s="28" t="s">
        <v>557</v>
      </c>
      <c r="D210" s="12" t="s">
        <v>558</v>
      </c>
      <c r="E210" s="28" t="s">
        <v>360</v>
      </c>
      <c r="F210" s="26">
        <f t="shared" si="11"/>
        <v>28.1</v>
      </c>
      <c r="G210" s="26">
        <v>77.36</v>
      </c>
      <c r="H210" s="26">
        <f t="shared" si="12"/>
        <v>38.68</v>
      </c>
      <c r="I210" s="26">
        <f t="shared" si="13"/>
        <v>66.78</v>
      </c>
      <c r="J210" s="6">
        <v>14</v>
      </c>
      <c r="K210" s="6"/>
    </row>
    <row r="211" spans="1:11" ht="14.25">
      <c r="A211" s="11">
        <v>208</v>
      </c>
      <c r="B211" s="29" t="s">
        <v>524</v>
      </c>
      <c r="C211" s="28" t="s">
        <v>559</v>
      </c>
      <c r="D211" s="12" t="s">
        <v>560</v>
      </c>
      <c r="E211" s="28" t="s">
        <v>561</v>
      </c>
      <c r="F211" s="26">
        <f t="shared" si="11"/>
        <v>25.4</v>
      </c>
      <c r="G211" s="26">
        <v>79.8</v>
      </c>
      <c r="H211" s="26">
        <f t="shared" si="12"/>
        <v>39.9</v>
      </c>
      <c r="I211" s="26">
        <f t="shared" si="13"/>
        <v>65.3</v>
      </c>
      <c r="J211" s="6">
        <v>15</v>
      </c>
      <c r="K211" s="6"/>
    </row>
    <row r="212" spans="1:11" ht="14.25">
      <c r="A212" s="11">
        <v>209</v>
      </c>
      <c r="B212" s="29" t="s">
        <v>562</v>
      </c>
      <c r="C212" s="12" t="s">
        <v>563</v>
      </c>
      <c r="D212" s="12" t="s">
        <v>564</v>
      </c>
      <c r="E212" s="12" t="s">
        <v>449</v>
      </c>
      <c r="F212" s="26">
        <f t="shared" si="11"/>
        <v>36.3</v>
      </c>
      <c r="G212" s="26">
        <v>83.55999999999999</v>
      </c>
      <c r="H212" s="26">
        <f t="shared" si="12"/>
        <v>41.779999999999994</v>
      </c>
      <c r="I212" s="26">
        <f t="shared" si="13"/>
        <v>78.07999999999998</v>
      </c>
      <c r="J212" s="6">
        <v>1</v>
      </c>
      <c r="K212" s="6"/>
    </row>
    <row r="213" spans="1:11" ht="14.25">
      <c r="A213" s="11">
        <v>210</v>
      </c>
      <c r="B213" s="29" t="s">
        <v>562</v>
      </c>
      <c r="C213" s="12" t="s">
        <v>565</v>
      </c>
      <c r="D213" s="12" t="s">
        <v>566</v>
      </c>
      <c r="E213" s="12" t="s">
        <v>452</v>
      </c>
      <c r="F213" s="26">
        <f t="shared" si="11"/>
        <v>33.7</v>
      </c>
      <c r="G213" s="26">
        <v>86.6</v>
      </c>
      <c r="H213" s="26">
        <f t="shared" si="12"/>
        <v>43.3</v>
      </c>
      <c r="I213" s="26">
        <f t="shared" si="13"/>
        <v>77</v>
      </c>
      <c r="J213" s="6">
        <v>2</v>
      </c>
      <c r="K213" s="6"/>
    </row>
    <row r="214" spans="1:11" ht="14.25">
      <c r="A214" s="11">
        <v>211</v>
      </c>
      <c r="B214" s="29" t="s">
        <v>562</v>
      </c>
      <c r="C214" s="12" t="s">
        <v>567</v>
      </c>
      <c r="D214" s="12" t="s">
        <v>568</v>
      </c>
      <c r="E214" s="12" t="s">
        <v>569</v>
      </c>
      <c r="F214" s="26">
        <f t="shared" si="11"/>
        <v>34.7</v>
      </c>
      <c r="G214" s="26">
        <v>84.16000000000001</v>
      </c>
      <c r="H214" s="26">
        <f t="shared" si="12"/>
        <v>42.080000000000005</v>
      </c>
      <c r="I214" s="26">
        <f t="shared" si="13"/>
        <v>76.78</v>
      </c>
      <c r="J214" s="6">
        <v>3</v>
      </c>
      <c r="K214" s="6"/>
    </row>
    <row r="215" spans="1:11" ht="14.25">
      <c r="A215" s="11">
        <v>212</v>
      </c>
      <c r="B215" s="29" t="s">
        <v>562</v>
      </c>
      <c r="C215" s="12" t="s">
        <v>570</v>
      </c>
      <c r="D215" s="12" t="s">
        <v>571</v>
      </c>
      <c r="E215" s="12" t="s">
        <v>88</v>
      </c>
      <c r="F215" s="26">
        <f t="shared" si="11"/>
        <v>30.5</v>
      </c>
      <c r="G215" s="26">
        <v>86.4</v>
      </c>
      <c r="H215" s="26">
        <f t="shared" si="12"/>
        <v>43.2</v>
      </c>
      <c r="I215" s="26">
        <f t="shared" si="13"/>
        <v>73.7</v>
      </c>
      <c r="J215" s="6">
        <v>4</v>
      </c>
      <c r="K215" s="6"/>
    </row>
    <row r="216" spans="1:11" ht="14.25">
      <c r="A216" s="11">
        <v>213</v>
      </c>
      <c r="B216" s="29" t="s">
        <v>562</v>
      </c>
      <c r="C216" s="12" t="s">
        <v>572</v>
      </c>
      <c r="D216" s="12" t="s">
        <v>573</v>
      </c>
      <c r="E216" s="12" t="s">
        <v>574</v>
      </c>
      <c r="F216" s="26">
        <f t="shared" si="11"/>
        <v>29.7</v>
      </c>
      <c r="G216" s="26">
        <v>83.94000000000001</v>
      </c>
      <c r="H216" s="26">
        <f t="shared" si="12"/>
        <v>41.970000000000006</v>
      </c>
      <c r="I216" s="26">
        <f t="shared" si="13"/>
        <v>71.67</v>
      </c>
      <c r="J216" s="6">
        <v>5</v>
      </c>
      <c r="K216" s="6"/>
    </row>
    <row r="217" spans="1:11" ht="14.25">
      <c r="A217" s="11">
        <v>214</v>
      </c>
      <c r="B217" s="29" t="s">
        <v>562</v>
      </c>
      <c r="C217" s="12" t="s">
        <v>575</v>
      </c>
      <c r="D217" s="12" t="s">
        <v>576</v>
      </c>
      <c r="E217" s="12" t="s">
        <v>577</v>
      </c>
      <c r="F217" s="26">
        <f t="shared" si="11"/>
        <v>31.4</v>
      </c>
      <c r="G217" s="26">
        <v>78.32000000000001</v>
      </c>
      <c r="H217" s="26">
        <f t="shared" si="12"/>
        <v>39.160000000000004</v>
      </c>
      <c r="I217" s="26">
        <f t="shared" si="13"/>
        <v>70.56</v>
      </c>
      <c r="J217" s="6">
        <v>6</v>
      </c>
      <c r="K217" s="6"/>
    </row>
    <row r="218" spans="1:11" ht="14.25">
      <c r="A218" s="11">
        <v>215</v>
      </c>
      <c r="B218" s="29" t="s">
        <v>562</v>
      </c>
      <c r="C218" s="12" t="s">
        <v>578</v>
      </c>
      <c r="D218" s="12" t="s">
        <v>579</v>
      </c>
      <c r="E218" s="12" t="s">
        <v>580</v>
      </c>
      <c r="F218" s="26">
        <f t="shared" si="11"/>
        <v>23.4</v>
      </c>
      <c r="G218" s="26">
        <v>79.8</v>
      </c>
      <c r="H218" s="26">
        <f t="shared" si="12"/>
        <v>39.9</v>
      </c>
      <c r="I218" s="26">
        <f t="shared" si="13"/>
        <v>63.3</v>
      </c>
      <c r="J218" s="6">
        <v>7</v>
      </c>
      <c r="K218" s="6"/>
    </row>
    <row r="219" spans="1:11" ht="14.25">
      <c r="A219" s="11">
        <v>216</v>
      </c>
      <c r="B219" s="29" t="s">
        <v>581</v>
      </c>
      <c r="C219" s="12" t="s">
        <v>582</v>
      </c>
      <c r="D219" s="12" t="s">
        <v>583</v>
      </c>
      <c r="E219" s="12" t="s">
        <v>250</v>
      </c>
      <c r="F219" s="26">
        <f t="shared" si="11"/>
        <v>34.9</v>
      </c>
      <c r="G219" s="26">
        <v>83.49999999999999</v>
      </c>
      <c r="H219" s="26">
        <f t="shared" si="12"/>
        <v>41.74999999999999</v>
      </c>
      <c r="I219" s="26">
        <f t="shared" si="13"/>
        <v>76.64999999999999</v>
      </c>
      <c r="J219" s="6">
        <v>1</v>
      </c>
      <c r="K219" s="6"/>
    </row>
    <row r="220" spans="1:11" ht="14.25">
      <c r="A220" s="11">
        <v>217</v>
      </c>
      <c r="B220" s="29" t="s">
        <v>581</v>
      </c>
      <c r="C220" s="12" t="s">
        <v>584</v>
      </c>
      <c r="D220" s="12" t="s">
        <v>585</v>
      </c>
      <c r="E220" s="12" t="s">
        <v>399</v>
      </c>
      <c r="F220" s="26">
        <f t="shared" si="11"/>
        <v>31.8</v>
      </c>
      <c r="G220" s="26">
        <v>83.9</v>
      </c>
      <c r="H220" s="26">
        <f t="shared" si="12"/>
        <v>41.95</v>
      </c>
      <c r="I220" s="26">
        <f t="shared" si="13"/>
        <v>73.75</v>
      </c>
      <c r="J220" s="6">
        <v>2</v>
      </c>
      <c r="K220" s="6"/>
    </row>
    <row r="221" spans="1:11" ht="14.25">
      <c r="A221" s="11">
        <v>218</v>
      </c>
      <c r="B221" s="29" t="s">
        <v>581</v>
      </c>
      <c r="C221" s="12" t="s">
        <v>586</v>
      </c>
      <c r="D221" s="12" t="s">
        <v>587</v>
      </c>
      <c r="E221" s="12" t="s">
        <v>396</v>
      </c>
      <c r="F221" s="26">
        <f t="shared" si="11"/>
        <v>31.7</v>
      </c>
      <c r="G221" s="26">
        <v>83.66000000000001</v>
      </c>
      <c r="H221" s="26">
        <f t="shared" si="12"/>
        <v>41.830000000000005</v>
      </c>
      <c r="I221" s="26">
        <f t="shared" si="13"/>
        <v>73.53</v>
      </c>
      <c r="J221" s="6">
        <v>3</v>
      </c>
      <c r="K221" s="6"/>
    </row>
    <row r="222" spans="1:11" ht="14.25">
      <c r="A222" s="11">
        <v>219</v>
      </c>
      <c r="B222" s="29" t="s">
        <v>581</v>
      </c>
      <c r="C222" s="12" t="s">
        <v>588</v>
      </c>
      <c r="D222" s="12" t="s">
        <v>589</v>
      </c>
      <c r="E222" s="12" t="s">
        <v>590</v>
      </c>
      <c r="F222" s="26">
        <f t="shared" si="11"/>
        <v>28.7</v>
      </c>
      <c r="G222" s="26">
        <v>85.04</v>
      </c>
      <c r="H222" s="26">
        <f t="shared" si="12"/>
        <v>42.52</v>
      </c>
      <c r="I222" s="26">
        <f t="shared" si="13"/>
        <v>71.22</v>
      </c>
      <c r="J222" s="6">
        <v>4</v>
      </c>
      <c r="K222" s="6"/>
    </row>
    <row r="223" spans="1:11" ht="14.25">
      <c r="A223" s="11">
        <v>220</v>
      </c>
      <c r="B223" s="29" t="s">
        <v>581</v>
      </c>
      <c r="C223" s="12" t="s">
        <v>591</v>
      </c>
      <c r="D223" s="12" t="s">
        <v>592</v>
      </c>
      <c r="E223" s="12" t="s">
        <v>593</v>
      </c>
      <c r="F223" s="26">
        <f t="shared" si="11"/>
        <v>30.7</v>
      </c>
      <c r="G223" s="26">
        <v>81.02000000000001</v>
      </c>
      <c r="H223" s="26">
        <f t="shared" si="12"/>
        <v>40.510000000000005</v>
      </c>
      <c r="I223" s="26">
        <f t="shared" si="13"/>
        <v>71.21000000000001</v>
      </c>
      <c r="J223" s="6">
        <v>5</v>
      </c>
      <c r="K223" s="6"/>
    </row>
    <row r="224" spans="1:11" ht="14.25">
      <c r="A224" s="11">
        <v>221</v>
      </c>
      <c r="B224" s="29" t="s">
        <v>581</v>
      </c>
      <c r="C224" s="12" t="s">
        <v>594</v>
      </c>
      <c r="D224" s="12" t="s">
        <v>595</v>
      </c>
      <c r="E224" s="12" t="s">
        <v>165</v>
      </c>
      <c r="F224" s="26">
        <f t="shared" si="11"/>
        <v>30.3</v>
      </c>
      <c r="G224" s="26">
        <v>81.80000000000001</v>
      </c>
      <c r="H224" s="26">
        <f t="shared" si="12"/>
        <v>40.900000000000006</v>
      </c>
      <c r="I224" s="26">
        <f t="shared" si="13"/>
        <v>71.2</v>
      </c>
      <c r="J224" s="6">
        <v>6</v>
      </c>
      <c r="K224" s="6"/>
    </row>
    <row r="225" spans="1:11" ht="14.25">
      <c r="A225" s="11">
        <v>222</v>
      </c>
      <c r="B225" s="29" t="s">
        <v>581</v>
      </c>
      <c r="C225" s="12" t="s">
        <v>596</v>
      </c>
      <c r="D225" s="12" t="s">
        <v>597</v>
      </c>
      <c r="E225" s="12" t="s">
        <v>346</v>
      </c>
      <c r="F225" s="26">
        <f t="shared" si="11"/>
        <v>30</v>
      </c>
      <c r="G225" s="26">
        <v>81.64</v>
      </c>
      <c r="H225" s="26">
        <f t="shared" si="12"/>
        <v>40.82</v>
      </c>
      <c r="I225" s="26">
        <f t="shared" si="13"/>
        <v>70.82</v>
      </c>
      <c r="J225" s="6">
        <v>7</v>
      </c>
      <c r="K225" s="6"/>
    </row>
    <row r="226" spans="1:11" ht="14.25">
      <c r="A226" s="11">
        <v>223</v>
      </c>
      <c r="B226" s="29" t="s">
        <v>581</v>
      </c>
      <c r="C226" s="12" t="s">
        <v>598</v>
      </c>
      <c r="D226" s="12" t="s">
        <v>599</v>
      </c>
      <c r="E226" s="12" t="s">
        <v>600</v>
      </c>
      <c r="F226" s="26">
        <f t="shared" si="11"/>
        <v>27.4</v>
      </c>
      <c r="G226" s="26">
        <v>82.97999999999999</v>
      </c>
      <c r="H226" s="26">
        <f t="shared" si="12"/>
        <v>41.489999999999995</v>
      </c>
      <c r="I226" s="26">
        <f t="shared" si="13"/>
        <v>68.88999999999999</v>
      </c>
      <c r="J226" s="6">
        <v>8</v>
      </c>
      <c r="K226" s="6"/>
    </row>
    <row r="227" spans="1:11" ht="14.25">
      <c r="A227" s="11">
        <v>224</v>
      </c>
      <c r="B227" s="29" t="s">
        <v>581</v>
      </c>
      <c r="C227" s="12" t="s">
        <v>601</v>
      </c>
      <c r="D227" s="12" t="s">
        <v>602</v>
      </c>
      <c r="E227" s="30">
        <v>129</v>
      </c>
      <c r="F227" s="26">
        <f t="shared" si="11"/>
        <v>25.8</v>
      </c>
      <c r="G227" s="26">
        <v>83.52000000000001</v>
      </c>
      <c r="H227" s="26">
        <f t="shared" si="12"/>
        <v>41.760000000000005</v>
      </c>
      <c r="I227" s="26">
        <f t="shared" si="13"/>
        <v>67.56</v>
      </c>
      <c r="J227" s="6">
        <v>9</v>
      </c>
      <c r="K227" s="6"/>
    </row>
    <row r="228" spans="1:11" ht="14.25">
      <c r="A228" s="11">
        <v>225</v>
      </c>
      <c r="B228" s="29" t="s">
        <v>603</v>
      </c>
      <c r="C228" s="28" t="s">
        <v>604</v>
      </c>
      <c r="D228" s="12" t="s">
        <v>605</v>
      </c>
      <c r="E228" s="28" t="s">
        <v>461</v>
      </c>
      <c r="F228" s="26">
        <f t="shared" si="11"/>
        <v>30.2</v>
      </c>
      <c r="G228" s="26">
        <v>84.98</v>
      </c>
      <c r="H228" s="26">
        <f t="shared" si="12"/>
        <v>42.49</v>
      </c>
      <c r="I228" s="26">
        <f t="shared" si="13"/>
        <v>72.69</v>
      </c>
      <c r="J228" s="6">
        <v>1</v>
      </c>
      <c r="K228" s="6"/>
    </row>
    <row r="229" spans="1:11" ht="14.25">
      <c r="A229" s="11">
        <v>226</v>
      </c>
      <c r="B229" s="7" t="s">
        <v>606</v>
      </c>
      <c r="C229" s="12" t="s">
        <v>607</v>
      </c>
      <c r="D229" s="12" t="s">
        <v>608</v>
      </c>
      <c r="E229" s="12" t="s">
        <v>518</v>
      </c>
      <c r="F229" s="31">
        <f t="shared" si="11"/>
        <v>35.4</v>
      </c>
      <c r="G229" s="31">
        <v>84.54</v>
      </c>
      <c r="H229" s="31">
        <f t="shared" si="12"/>
        <v>42.27</v>
      </c>
      <c r="I229" s="31">
        <f t="shared" si="13"/>
        <v>77.67</v>
      </c>
      <c r="J229" s="6">
        <v>1</v>
      </c>
      <c r="K229" s="6"/>
    </row>
    <row r="230" spans="1:11" ht="14.25">
      <c r="A230" s="11">
        <v>227</v>
      </c>
      <c r="B230" s="7" t="s">
        <v>606</v>
      </c>
      <c r="C230" s="12" t="s">
        <v>609</v>
      </c>
      <c r="D230" s="12" t="s">
        <v>610</v>
      </c>
      <c r="E230" s="12" t="s">
        <v>611</v>
      </c>
      <c r="F230" s="31">
        <f t="shared" si="11"/>
        <v>26.7</v>
      </c>
      <c r="G230" s="31">
        <v>81.60000000000001</v>
      </c>
      <c r="H230" s="31">
        <f t="shared" si="12"/>
        <v>40.800000000000004</v>
      </c>
      <c r="I230" s="31">
        <f t="shared" si="13"/>
        <v>67.5</v>
      </c>
      <c r="J230" s="6">
        <v>2</v>
      </c>
      <c r="K230" s="6"/>
    </row>
    <row r="231" spans="1:11" ht="14.25">
      <c r="A231" s="11">
        <v>228</v>
      </c>
      <c r="B231" s="7" t="s">
        <v>606</v>
      </c>
      <c r="C231" s="12" t="s">
        <v>612</v>
      </c>
      <c r="D231" s="12" t="s">
        <v>613</v>
      </c>
      <c r="E231" s="12" t="s">
        <v>614</v>
      </c>
      <c r="F231" s="31">
        <f t="shared" si="11"/>
        <v>25.6</v>
      </c>
      <c r="G231" s="31">
        <v>79.34</v>
      </c>
      <c r="H231" s="31">
        <f t="shared" si="12"/>
        <v>39.67</v>
      </c>
      <c r="I231" s="31">
        <f t="shared" si="13"/>
        <v>65.27000000000001</v>
      </c>
      <c r="J231" s="6">
        <v>3</v>
      </c>
      <c r="K231" s="6"/>
    </row>
    <row r="232" spans="1:11" ht="14.25">
      <c r="A232" s="11">
        <v>229</v>
      </c>
      <c r="B232" s="7" t="s">
        <v>615</v>
      </c>
      <c r="C232" s="12" t="s">
        <v>616</v>
      </c>
      <c r="D232" s="12" t="s">
        <v>617</v>
      </c>
      <c r="E232" s="12" t="s">
        <v>618</v>
      </c>
      <c r="F232" s="31">
        <f t="shared" si="11"/>
        <v>39.2</v>
      </c>
      <c r="G232" s="31">
        <v>84.35999999999999</v>
      </c>
      <c r="H232" s="31">
        <f t="shared" si="12"/>
        <v>42.17999999999999</v>
      </c>
      <c r="I232" s="31">
        <f t="shared" si="13"/>
        <v>81.38</v>
      </c>
      <c r="J232" s="6">
        <v>1</v>
      </c>
      <c r="K232" s="6"/>
    </row>
    <row r="233" spans="1:11" ht="14.25">
      <c r="A233" s="11">
        <v>230</v>
      </c>
      <c r="B233" s="7" t="s">
        <v>615</v>
      </c>
      <c r="C233" s="12" t="s">
        <v>619</v>
      </c>
      <c r="D233" s="12" t="s">
        <v>620</v>
      </c>
      <c r="E233" s="12" t="s">
        <v>621</v>
      </c>
      <c r="F233" s="31">
        <f t="shared" si="11"/>
        <v>35.1</v>
      </c>
      <c r="G233" s="31">
        <v>84.68</v>
      </c>
      <c r="H233" s="31">
        <f t="shared" si="12"/>
        <v>42.34</v>
      </c>
      <c r="I233" s="31">
        <f t="shared" si="13"/>
        <v>77.44</v>
      </c>
      <c r="J233" s="6">
        <v>2</v>
      </c>
      <c r="K233" s="6"/>
    </row>
    <row r="234" spans="1:11" ht="14.25">
      <c r="A234" s="11">
        <v>231</v>
      </c>
      <c r="B234" s="7" t="s">
        <v>615</v>
      </c>
      <c r="C234" s="12" t="s">
        <v>622</v>
      </c>
      <c r="D234" s="12" t="s">
        <v>623</v>
      </c>
      <c r="E234" s="12" t="s">
        <v>394</v>
      </c>
      <c r="F234" s="31">
        <f t="shared" si="11"/>
        <v>33.3</v>
      </c>
      <c r="G234" s="31">
        <v>87.06000000000002</v>
      </c>
      <c r="H234" s="31">
        <f t="shared" si="12"/>
        <v>43.53000000000001</v>
      </c>
      <c r="I234" s="31">
        <f t="shared" si="13"/>
        <v>76.83000000000001</v>
      </c>
      <c r="J234" s="6">
        <v>3</v>
      </c>
      <c r="K234" s="6"/>
    </row>
    <row r="235" spans="1:11" ht="14.25">
      <c r="A235" s="11">
        <v>232</v>
      </c>
      <c r="B235" s="7" t="s">
        <v>615</v>
      </c>
      <c r="C235" s="12" t="s">
        <v>624</v>
      </c>
      <c r="D235" s="12" t="s">
        <v>625</v>
      </c>
      <c r="E235" s="12" t="s">
        <v>183</v>
      </c>
      <c r="F235" s="31">
        <f t="shared" si="11"/>
        <v>34.5</v>
      </c>
      <c r="G235" s="31">
        <v>82.43999999999998</v>
      </c>
      <c r="H235" s="31">
        <f t="shared" si="12"/>
        <v>41.21999999999999</v>
      </c>
      <c r="I235" s="31">
        <f t="shared" si="13"/>
        <v>75.72</v>
      </c>
      <c r="J235" s="6">
        <v>4</v>
      </c>
      <c r="K235" s="6"/>
    </row>
    <row r="236" spans="1:11" ht="14.25">
      <c r="A236" s="11">
        <v>233</v>
      </c>
      <c r="B236" s="7" t="s">
        <v>615</v>
      </c>
      <c r="C236" s="32" t="s">
        <v>626</v>
      </c>
      <c r="D236" s="12" t="s">
        <v>627</v>
      </c>
      <c r="E236" s="12" t="s">
        <v>346</v>
      </c>
      <c r="F236" s="31">
        <f t="shared" si="11"/>
        <v>30</v>
      </c>
      <c r="G236" s="31">
        <v>0</v>
      </c>
      <c r="H236" s="31">
        <f t="shared" si="12"/>
        <v>0</v>
      </c>
      <c r="I236" s="31">
        <f t="shared" si="13"/>
        <v>30</v>
      </c>
      <c r="J236" s="6"/>
      <c r="K236" s="6"/>
    </row>
    <row r="237" spans="1:11" ht="14.25">
      <c r="A237" s="11">
        <v>234</v>
      </c>
      <c r="B237" s="7" t="s">
        <v>628</v>
      </c>
      <c r="C237" s="28" t="s">
        <v>629</v>
      </c>
      <c r="D237" s="12" t="s">
        <v>630</v>
      </c>
      <c r="E237" s="28" t="s">
        <v>170</v>
      </c>
      <c r="F237" s="31">
        <f t="shared" si="11"/>
        <v>30.9</v>
      </c>
      <c r="G237" s="31">
        <v>81.96</v>
      </c>
      <c r="H237" s="31">
        <f t="shared" si="12"/>
        <v>40.98</v>
      </c>
      <c r="I237" s="31">
        <f t="shared" si="13"/>
        <v>71.88</v>
      </c>
      <c r="J237" s="6">
        <v>1</v>
      </c>
      <c r="K237" s="6"/>
    </row>
    <row r="238" spans="1:11" ht="14.25">
      <c r="A238" s="11">
        <v>235</v>
      </c>
      <c r="B238" s="7" t="s">
        <v>628</v>
      </c>
      <c r="C238" s="28" t="s">
        <v>631</v>
      </c>
      <c r="D238" s="12" t="s">
        <v>69</v>
      </c>
      <c r="E238" s="28" t="s">
        <v>295</v>
      </c>
      <c r="F238" s="31">
        <f t="shared" si="11"/>
        <v>20.4</v>
      </c>
      <c r="G238" s="31">
        <v>81.18</v>
      </c>
      <c r="H238" s="31">
        <f t="shared" si="12"/>
        <v>40.59</v>
      </c>
      <c r="I238" s="31">
        <f t="shared" si="13"/>
        <v>60.99</v>
      </c>
      <c r="J238" s="6">
        <v>2</v>
      </c>
      <c r="K238" s="6"/>
    </row>
    <row r="239" spans="1:11" ht="14.25">
      <c r="A239" s="11">
        <v>236</v>
      </c>
      <c r="B239" s="7" t="s">
        <v>632</v>
      </c>
      <c r="C239" s="12" t="s">
        <v>633</v>
      </c>
      <c r="D239" s="12" t="s">
        <v>26</v>
      </c>
      <c r="E239" s="12" t="s">
        <v>634</v>
      </c>
      <c r="F239" s="31">
        <f t="shared" si="11"/>
        <v>40.2</v>
      </c>
      <c r="G239" s="31">
        <v>84.54</v>
      </c>
      <c r="H239" s="31">
        <f t="shared" si="12"/>
        <v>42.27</v>
      </c>
      <c r="I239" s="31">
        <f t="shared" si="13"/>
        <v>82.47</v>
      </c>
      <c r="J239" s="6">
        <v>1</v>
      </c>
      <c r="K239" s="6"/>
    </row>
    <row r="240" spans="1:11" ht="14.25">
      <c r="A240" s="11">
        <v>237</v>
      </c>
      <c r="B240" s="7" t="s">
        <v>632</v>
      </c>
      <c r="C240" s="12" t="s">
        <v>635</v>
      </c>
      <c r="D240" s="12" t="s">
        <v>636</v>
      </c>
      <c r="E240" s="12" t="s">
        <v>355</v>
      </c>
      <c r="F240" s="31">
        <f t="shared" si="11"/>
        <v>36.4</v>
      </c>
      <c r="G240" s="31">
        <v>88.57999999999998</v>
      </c>
      <c r="H240" s="31">
        <f t="shared" si="12"/>
        <v>44.28999999999999</v>
      </c>
      <c r="I240" s="31">
        <f t="shared" si="13"/>
        <v>80.69</v>
      </c>
      <c r="J240" s="6">
        <v>2</v>
      </c>
      <c r="K240" s="6"/>
    </row>
    <row r="241" spans="1:11" ht="14.25">
      <c r="A241" s="11">
        <v>238</v>
      </c>
      <c r="B241" s="7" t="s">
        <v>632</v>
      </c>
      <c r="C241" s="12" t="s">
        <v>637</v>
      </c>
      <c r="D241" s="12" t="s">
        <v>638</v>
      </c>
      <c r="E241" s="12" t="s">
        <v>416</v>
      </c>
      <c r="F241" s="31">
        <f t="shared" si="11"/>
        <v>37.9</v>
      </c>
      <c r="G241" s="31">
        <v>82.73999999999998</v>
      </c>
      <c r="H241" s="31">
        <f t="shared" si="12"/>
        <v>41.36999999999999</v>
      </c>
      <c r="I241" s="31">
        <f t="shared" si="13"/>
        <v>79.26999999999998</v>
      </c>
      <c r="J241" s="6">
        <v>3</v>
      </c>
      <c r="K241" s="6"/>
    </row>
    <row r="242" spans="1:11" ht="14.25">
      <c r="A242" s="11">
        <v>239</v>
      </c>
      <c r="B242" s="7" t="s">
        <v>632</v>
      </c>
      <c r="C242" s="12" t="s">
        <v>639</v>
      </c>
      <c r="D242" s="12" t="s">
        <v>640</v>
      </c>
      <c r="E242" s="12" t="s">
        <v>253</v>
      </c>
      <c r="F242" s="31">
        <f t="shared" si="11"/>
        <v>34.3</v>
      </c>
      <c r="G242" s="31">
        <v>82.82</v>
      </c>
      <c r="H242" s="31">
        <f t="shared" si="12"/>
        <v>41.41</v>
      </c>
      <c r="I242" s="31">
        <f t="shared" si="13"/>
        <v>75.71</v>
      </c>
      <c r="J242" s="6">
        <v>4</v>
      </c>
      <c r="K242" s="6"/>
    </row>
    <row r="243" spans="1:11" ht="14.25">
      <c r="A243" s="11">
        <v>240</v>
      </c>
      <c r="B243" s="7" t="s">
        <v>641</v>
      </c>
      <c r="C243" s="12" t="s">
        <v>642</v>
      </c>
      <c r="D243" s="12" t="s">
        <v>448</v>
      </c>
      <c r="E243" s="12" t="s">
        <v>643</v>
      </c>
      <c r="F243" s="31">
        <f t="shared" si="11"/>
        <v>40.3</v>
      </c>
      <c r="G243" s="31">
        <v>88.25999999999998</v>
      </c>
      <c r="H243" s="31">
        <f t="shared" si="12"/>
        <v>44.12999999999999</v>
      </c>
      <c r="I243" s="31">
        <f t="shared" si="13"/>
        <v>84.42999999999998</v>
      </c>
      <c r="J243" s="6">
        <v>1</v>
      </c>
      <c r="K243" s="6"/>
    </row>
    <row r="244" spans="1:11" ht="14.25">
      <c r="A244" s="11">
        <v>241</v>
      </c>
      <c r="B244" s="7" t="s">
        <v>641</v>
      </c>
      <c r="C244" s="12" t="s">
        <v>644</v>
      </c>
      <c r="D244" s="12" t="s">
        <v>645</v>
      </c>
      <c r="E244" s="12" t="s">
        <v>646</v>
      </c>
      <c r="F244" s="31">
        <f t="shared" si="11"/>
        <v>40.9</v>
      </c>
      <c r="G244" s="31">
        <v>86.76</v>
      </c>
      <c r="H244" s="31">
        <f t="shared" si="12"/>
        <v>43.38</v>
      </c>
      <c r="I244" s="31">
        <f t="shared" si="13"/>
        <v>84.28</v>
      </c>
      <c r="J244" s="6">
        <v>2</v>
      </c>
      <c r="K244" s="6"/>
    </row>
    <row r="245" spans="1:11" ht="14.25">
      <c r="A245" s="11">
        <v>242</v>
      </c>
      <c r="B245" s="7" t="s">
        <v>641</v>
      </c>
      <c r="C245" s="12" t="s">
        <v>647</v>
      </c>
      <c r="D245" s="12" t="s">
        <v>648</v>
      </c>
      <c r="E245" s="12" t="s">
        <v>649</v>
      </c>
      <c r="F245" s="31">
        <f t="shared" si="11"/>
        <v>38.1</v>
      </c>
      <c r="G245" s="31">
        <v>86.73999999999998</v>
      </c>
      <c r="H245" s="31">
        <f t="shared" si="12"/>
        <v>43.36999999999999</v>
      </c>
      <c r="I245" s="31">
        <f t="shared" si="13"/>
        <v>81.47</v>
      </c>
      <c r="J245" s="6">
        <v>3</v>
      </c>
      <c r="K245" s="6"/>
    </row>
    <row r="246" spans="1:11" ht="14.25">
      <c r="A246" s="11">
        <v>243</v>
      </c>
      <c r="B246" s="7" t="s">
        <v>641</v>
      </c>
      <c r="C246" s="12" t="s">
        <v>650</v>
      </c>
      <c r="D246" s="12" t="s">
        <v>651</v>
      </c>
      <c r="E246" s="12" t="s">
        <v>652</v>
      </c>
      <c r="F246" s="31">
        <f t="shared" si="11"/>
        <v>39.8</v>
      </c>
      <c r="G246" s="31">
        <v>81.66</v>
      </c>
      <c r="H246" s="31">
        <f t="shared" si="12"/>
        <v>40.83</v>
      </c>
      <c r="I246" s="31">
        <f t="shared" si="13"/>
        <v>80.63</v>
      </c>
      <c r="J246" s="6">
        <v>4</v>
      </c>
      <c r="K246" s="6"/>
    </row>
    <row r="247" spans="1:11" ht="14.25">
      <c r="A247" s="11">
        <v>244</v>
      </c>
      <c r="B247" s="7" t="s">
        <v>641</v>
      </c>
      <c r="C247" s="12" t="s">
        <v>653</v>
      </c>
      <c r="D247" s="12" t="s">
        <v>654</v>
      </c>
      <c r="E247" s="12" t="s">
        <v>518</v>
      </c>
      <c r="F247" s="31">
        <f t="shared" si="11"/>
        <v>35.4</v>
      </c>
      <c r="G247" s="31">
        <v>87.16</v>
      </c>
      <c r="H247" s="31">
        <f t="shared" si="12"/>
        <v>43.58</v>
      </c>
      <c r="I247" s="31">
        <f t="shared" si="13"/>
        <v>78.97999999999999</v>
      </c>
      <c r="J247" s="6">
        <v>5</v>
      </c>
      <c r="K247" s="6"/>
    </row>
    <row r="248" spans="1:11" ht="14.25">
      <c r="A248" s="11">
        <v>245</v>
      </c>
      <c r="B248" s="7" t="s">
        <v>641</v>
      </c>
      <c r="C248" s="12" t="s">
        <v>655</v>
      </c>
      <c r="D248" s="12" t="s">
        <v>656</v>
      </c>
      <c r="E248" s="12" t="s">
        <v>657</v>
      </c>
      <c r="F248" s="31">
        <f t="shared" si="11"/>
        <v>36.1</v>
      </c>
      <c r="G248" s="31">
        <v>84.16000000000001</v>
      </c>
      <c r="H248" s="31">
        <f t="shared" si="12"/>
        <v>42.080000000000005</v>
      </c>
      <c r="I248" s="31">
        <f t="shared" si="13"/>
        <v>78.18</v>
      </c>
      <c r="J248" s="6">
        <v>6</v>
      </c>
      <c r="K248" s="6"/>
    </row>
    <row r="249" spans="1:11" ht="14.25">
      <c r="A249" s="11">
        <v>246</v>
      </c>
      <c r="B249" s="7" t="s">
        <v>641</v>
      </c>
      <c r="C249" s="12" t="s">
        <v>658</v>
      </c>
      <c r="D249" s="12" t="s">
        <v>659</v>
      </c>
      <c r="E249" s="12" t="s">
        <v>660</v>
      </c>
      <c r="F249" s="31">
        <f t="shared" si="11"/>
        <v>35</v>
      </c>
      <c r="G249" s="31">
        <v>86.02000000000001</v>
      </c>
      <c r="H249" s="31">
        <f t="shared" si="12"/>
        <v>43.010000000000005</v>
      </c>
      <c r="I249" s="31">
        <f t="shared" si="13"/>
        <v>78.01</v>
      </c>
      <c r="J249" s="6">
        <v>7</v>
      </c>
      <c r="K249" s="6"/>
    </row>
    <row r="250" spans="1:11" ht="14.25">
      <c r="A250" s="11">
        <v>247</v>
      </c>
      <c r="B250" s="7" t="s">
        <v>641</v>
      </c>
      <c r="C250" s="12" t="s">
        <v>661</v>
      </c>
      <c r="D250" s="12" t="s">
        <v>662</v>
      </c>
      <c r="E250" s="12" t="s">
        <v>449</v>
      </c>
      <c r="F250" s="31">
        <f t="shared" si="11"/>
        <v>36.3</v>
      </c>
      <c r="G250" s="31">
        <v>77.64</v>
      </c>
      <c r="H250" s="31">
        <f t="shared" si="12"/>
        <v>38.82</v>
      </c>
      <c r="I250" s="31">
        <f t="shared" si="13"/>
        <v>75.12</v>
      </c>
      <c r="J250" s="6">
        <v>8</v>
      </c>
      <c r="K250" s="6"/>
    </row>
    <row r="251" spans="1:11" ht="14.25">
      <c r="A251" s="11">
        <v>248</v>
      </c>
      <c r="B251" s="7" t="s">
        <v>641</v>
      </c>
      <c r="C251" s="12" t="s">
        <v>663</v>
      </c>
      <c r="D251" s="12" t="s">
        <v>664</v>
      </c>
      <c r="E251" s="12" t="s">
        <v>665</v>
      </c>
      <c r="F251" s="31">
        <f t="shared" si="11"/>
        <v>35.7</v>
      </c>
      <c r="G251" s="31">
        <v>78.46000000000001</v>
      </c>
      <c r="H251" s="31">
        <f t="shared" si="12"/>
        <v>39.230000000000004</v>
      </c>
      <c r="I251" s="31">
        <f t="shared" si="13"/>
        <v>74.93</v>
      </c>
      <c r="J251" s="6">
        <v>9</v>
      </c>
      <c r="K251" s="6"/>
    </row>
    <row r="252" spans="1:11" ht="14.25">
      <c r="A252" s="11">
        <v>249</v>
      </c>
      <c r="B252" s="7" t="s">
        <v>666</v>
      </c>
      <c r="C252" s="28" t="s">
        <v>667</v>
      </c>
      <c r="D252" s="12" t="s">
        <v>668</v>
      </c>
      <c r="E252" s="28" t="s">
        <v>669</v>
      </c>
      <c r="F252" s="31">
        <f t="shared" si="11"/>
        <v>41.2</v>
      </c>
      <c r="G252" s="31">
        <v>89.23999999999998</v>
      </c>
      <c r="H252" s="31">
        <f t="shared" si="12"/>
        <v>44.61999999999999</v>
      </c>
      <c r="I252" s="31">
        <f t="shared" si="13"/>
        <v>85.82</v>
      </c>
      <c r="J252" s="6">
        <v>1</v>
      </c>
      <c r="K252" s="6"/>
    </row>
    <row r="253" spans="1:11" ht="14.25">
      <c r="A253" s="11">
        <v>250</v>
      </c>
      <c r="B253" s="7" t="s">
        <v>666</v>
      </c>
      <c r="C253" s="28" t="s">
        <v>670</v>
      </c>
      <c r="D253" s="12" t="s">
        <v>671</v>
      </c>
      <c r="E253" s="28" t="s">
        <v>643</v>
      </c>
      <c r="F253" s="31">
        <f t="shared" si="11"/>
        <v>40.3</v>
      </c>
      <c r="G253" s="31">
        <v>85.54000000000002</v>
      </c>
      <c r="H253" s="31">
        <f t="shared" si="12"/>
        <v>42.77000000000001</v>
      </c>
      <c r="I253" s="31">
        <f t="shared" si="13"/>
        <v>83.07000000000001</v>
      </c>
      <c r="J253" s="6">
        <v>2</v>
      </c>
      <c r="K253" s="6"/>
    </row>
    <row r="254" spans="1:11" ht="14.25">
      <c r="A254" s="11">
        <v>251</v>
      </c>
      <c r="B254" s="7" t="s">
        <v>666</v>
      </c>
      <c r="C254" s="28" t="s">
        <v>672</v>
      </c>
      <c r="D254" s="12" t="s">
        <v>673</v>
      </c>
      <c r="E254" s="28" t="s">
        <v>674</v>
      </c>
      <c r="F254" s="31">
        <f t="shared" si="11"/>
        <v>38.2</v>
      </c>
      <c r="G254" s="31">
        <v>87.97999999999999</v>
      </c>
      <c r="H254" s="31">
        <f t="shared" si="12"/>
        <v>43.989999999999995</v>
      </c>
      <c r="I254" s="31">
        <f t="shared" si="13"/>
        <v>82.19</v>
      </c>
      <c r="J254" s="6">
        <v>3</v>
      </c>
      <c r="K254" s="6"/>
    </row>
    <row r="255" spans="1:11" ht="14.25">
      <c r="A255" s="11">
        <v>252</v>
      </c>
      <c r="B255" s="7" t="s">
        <v>666</v>
      </c>
      <c r="C255" s="28" t="s">
        <v>675</v>
      </c>
      <c r="D255" s="12" t="s">
        <v>676</v>
      </c>
      <c r="E255" s="28" t="s">
        <v>677</v>
      </c>
      <c r="F255" s="31">
        <f t="shared" si="11"/>
        <v>38.5</v>
      </c>
      <c r="G255" s="31">
        <v>87.38000000000001</v>
      </c>
      <c r="H255" s="31">
        <f t="shared" si="12"/>
        <v>43.690000000000005</v>
      </c>
      <c r="I255" s="31">
        <f t="shared" si="13"/>
        <v>82.19</v>
      </c>
      <c r="J255" s="6">
        <v>4</v>
      </c>
      <c r="K255" s="6"/>
    </row>
    <row r="256" spans="1:11" ht="14.25">
      <c r="A256" s="11">
        <v>253</v>
      </c>
      <c r="B256" s="7" t="s">
        <v>666</v>
      </c>
      <c r="C256" s="28" t="s">
        <v>678</v>
      </c>
      <c r="D256" s="12" t="s">
        <v>679</v>
      </c>
      <c r="E256" s="28" t="s">
        <v>370</v>
      </c>
      <c r="F256" s="31">
        <f t="shared" si="11"/>
        <v>38.6</v>
      </c>
      <c r="G256" s="31">
        <v>87.08</v>
      </c>
      <c r="H256" s="31">
        <f t="shared" si="12"/>
        <v>43.54</v>
      </c>
      <c r="I256" s="31">
        <f t="shared" si="13"/>
        <v>82.14</v>
      </c>
      <c r="J256" s="6">
        <v>5</v>
      </c>
      <c r="K256" s="6"/>
    </row>
    <row r="257" spans="1:11" ht="14.25">
      <c r="A257" s="11">
        <v>254</v>
      </c>
      <c r="B257" s="7" t="s">
        <v>666</v>
      </c>
      <c r="C257" s="28" t="s">
        <v>680</v>
      </c>
      <c r="D257" s="12" t="s">
        <v>681</v>
      </c>
      <c r="E257" s="28" t="s">
        <v>682</v>
      </c>
      <c r="F257" s="31">
        <f t="shared" si="11"/>
        <v>38.3</v>
      </c>
      <c r="G257" s="31">
        <v>87.19999999999999</v>
      </c>
      <c r="H257" s="31">
        <f t="shared" si="12"/>
        <v>43.599999999999994</v>
      </c>
      <c r="I257" s="31">
        <f t="shared" si="13"/>
        <v>81.89999999999999</v>
      </c>
      <c r="J257" s="6">
        <v>6</v>
      </c>
      <c r="K257" s="6"/>
    </row>
    <row r="258" spans="1:11" ht="14.25">
      <c r="A258" s="11">
        <v>255</v>
      </c>
      <c r="B258" s="7" t="s">
        <v>666</v>
      </c>
      <c r="C258" s="28" t="s">
        <v>683</v>
      </c>
      <c r="D258" s="12" t="s">
        <v>684</v>
      </c>
      <c r="E258" s="28" t="s">
        <v>265</v>
      </c>
      <c r="F258" s="31">
        <f t="shared" si="11"/>
        <v>37.3</v>
      </c>
      <c r="G258" s="31">
        <v>87.4</v>
      </c>
      <c r="H258" s="31">
        <f t="shared" si="12"/>
        <v>43.7</v>
      </c>
      <c r="I258" s="31">
        <f t="shared" si="13"/>
        <v>81</v>
      </c>
      <c r="J258" s="6">
        <v>7</v>
      </c>
      <c r="K258" s="6"/>
    </row>
    <row r="259" spans="1:11" ht="14.25">
      <c r="A259" s="11">
        <v>256</v>
      </c>
      <c r="B259" s="7" t="s">
        <v>666</v>
      </c>
      <c r="C259" s="28" t="s">
        <v>685</v>
      </c>
      <c r="D259" s="12" t="s">
        <v>686</v>
      </c>
      <c r="E259" s="28" t="s">
        <v>509</v>
      </c>
      <c r="F259" s="31">
        <f aca="true" t="shared" si="14" ref="F259:F300">E259/2.5*0.5</f>
        <v>36.7</v>
      </c>
      <c r="G259" s="31">
        <v>86.04</v>
      </c>
      <c r="H259" s="31">
        <f aca="true" t="shared" si="15" ref="H259:H300">G259*0.5</f>
        <v>43.02</v>
      </c>
      <c r="I259" s="31">
        <f t="shared" si="13"/>
        <v>79.72</v>
      </c>
      <c r="J259" s="6">
        <v>8</v>
      </c>
      <c r="K259" s="6"/>
    </row>
    <row r="260" spans="1:11" ht="14.25">
      <c r="A260" s="11">
        <v>257</v>
      </c>
      <c r="B260" s="7" t="s">
        <v>666</v>
      </c>
      <c r="C260" s="28" t="s">
        <v>687</v>
      </c>
      <c r="D260" s="12" t="s">
        <v>688</v>
      </c>
      <c r="E260" s="28" t="s">
        <v>657</v>
      </c>
      <c r="F260" s="31">
        <f t="shared" si="14"/>
        <v>36.1</v>
      </c>
      <c r="G260" s="31">
        <v>87.08000000000001</v>
      </c>
      <c r="H260" s="31">
        <f t="shared" si="15"/>
        <v>43.540000000000006</v>
      </c>
      <c r="I260" s="31">
        <f aca="true" t="shared" si="16" ref="I260:I300">F260+H260</f>
        <v>79.64000000000001</v>
      </c>
      <c r="J260" s="6">
        <v>9</v>
      </c>
      <c r="K260" s="6"/>
    </row>
    <row r="261" spans="1:11" ht="14.25">
      <c r="A261" s="11">
        <v>258</v>
      </c>
      <c r="B261" s="7" t="s">
        <v>666</v>
      </c>
      <c r="C261" s="28" t="s">
        <v>689</v>
      </c>
      <c r="D261" s="12" t="s">
        <v>690</v>
      </c>
      <c r="E261" s="28" t="s">
        <v>72</v>
      </c>
      <c r="F261" s="31">
        <f t="shared" si="14"/>
        <v>35.9</v>
      </c>
      <c r="G261" s="31">
        <v>87.34</v>
      </c>
      <c r="H261" s="31">
        <f t="shared" si="15"/>
        <v>43.67</v>
      </c>
      <c r="I261" s="31">
        <f t="shared" si="16"/>
        <v>79.57</v>
      </c>
      <c r="J261" s="6">
        <v>10</v>
      </c>
      <c r="K261" s="6"/>
    </row>
    <row r="262" spans="1:11" ht="14.25">
      <c r="A262" s="11">
        <v>259</v>
      </c>
      <c r="B262" s="7" t="s">
        <v>666</v>
      </c>
      <c r="C262" s="28" t="s">
        <v>691</v>
      </c>
      <c r="D262" s="12" t="s">
        <v>692</v>
      </c>
      <c r="E262" s="28" t="s">
        <v>693</v>
      </c>
      <c r="F262" s="31">
        <f t="shared" si="14"/>
        <v>35</v>
      </c>
      <c r="G262" s="31">
        <v>87.21999999999998</v>
      </c>
      <c r="H262" s="31">
        <f t="shared" si="15"/>
        <v>43.60999999999999</v>
      </c>
      <c r="I262" s="31">
        <f t="shared" si="16"/>
        <v>78.60999999999999</v>
      </c>
      <c r="J262" s="6">
        <v>11</v>
      </c>
      <c r="K262" s="6"/>
    </row>
    <row r="263" spans="1:11" ht="14.25">
      <c r="A263" s="11">
        <v>260</v>
      </c>
      <c r="B263" s="7" t="s">
        <v>666</v>
      </c>
      <c r="C263" s="28" t="s">
        <v>694</v>
      </c>
      <c r="D263" s="12" t="s">
        <v>695</v>
      </c>
      <c r="E263" s="28" t="s">
        <v>189</v>
      </c>
      <c r="F263" s="31">
        <f t="shared" si="14"/>
        <v>35.5</v>
      </c>
      <c r="G263" s="31">
        <v>85.28</v>
      </c>
      <c r="H263" s="31">
        <f t="shared" si="15"/>
        <v>42.64</v>
      </c>
      <c r="I263" s="31">
        <f t="shared" si="16"/>
        <v>78.14</v>
      </c>
      <c r="J263" s="6">
        <v>12</v>
      </c>
      <c r="K263" s="6"/>
    </row>
    <row r="264" spans="1:11" ht="14.25">
      <c r="A264" s="11">
        <v>261</v>
      </c>
      <c r="B264" s="7" t="s">
        <v>666</v>
      </c>
      <c r="C264" s="28" t="s">
        <v>696</v>
      </c>
      <c r="D264" s="12" t="s">
        <v>697</v>
      </c>
      <c r="E264" s="28" t="s">
        <v>698</v>
      </c>
      <c r="F264" s="31">
        <f t="shared" si="14"/>
        <v>34</v>
      </c>
      <c r="G264" s="31">
        <v>84.68</v>
      </c>
      <c r="H264" s="31">
        <f t="shared" si="15"/>
        <v>42.34</v>
      </c>
      <c r="I264" s="31">
        <f t="shared" si="16"/>
        <v>76.34</v>
      </c>
      <c r="J264" s="6">
        <v>13</v>
      </c>
      <c r="K264" s="6"/>
    </row>
    <row r="265" spans="1:11" ht="14.25">
      <c r="A265" s="11">
        <v>262</v>
      </c>
      <c r="B265" s="7" t="s">
        <v>666</v>
      </c>
      <c r="C265" s="28" t="s">
        <v>699</v>
      </c>
      <c r="D265" s="12" t="s">
        <v>315</v>
      </c>
      <c r="E265" s="28" t="s">
        <v>327</v>
      </c>
      <c r="F265" s="31">
        <f t="shared" si="14"/>
        <v>32.4</v>
      </c>
      <c r="G265" s="31">
        <v>86.9</v>
      </c>
      <c r="H265" s="31">
        <f t="shared" si="15"/>
        <v>43.45</v>
      </c>
      <c r="I265" s="31">
        <f t="shared" si="16"/>
        <v>75.85</v>
      </c>
      <c r="J265" s="6">
        <v>14</v>
      </c>
      <c r="K265" s="6"/>
    </row>
    <row r="266" spans="1:11" ht="14.25">
      <c r="A266" s="11">
        <v>263</v>
      </c>
      <c r="B266" s="7" t="s">
        <v>666</v>
      </c>
      <c r="C266" s="28" t="s">
        <v>700</v>
      </c>
      <c r="D266" s="12" t="s">
        <v>701</v>
      </c>
      <c r="E266" s="28" t="s">
        <v>702</v>
      </c>
      <c r="F266" s="31">
        <f t="shared" si="14"/>
        <v>32.8</v>
      </c>
      <c r="G266" s="31">
        <v>84.34</v>
      </c>
      <c r="H266" s="31">
        <f t="shared" si="15"/>
        <v>42.17</v>
      </c>
      <c r="I266" s="31">
        <f t="shared" si="16"/>
        <v>74.97</v>
      </c>
      <c r="J266" s="6">
        <v>15</v>
      </c>
      <c r="K266" s="6"/>
    </row>
    <row r="267" spans="1:11" ht="14.25">
      <c r="A267" s="11">
        <v>264</v>
      </c>
      <c r="B267" s="7" t="s">
        <v>666</v>
      </c>
      <c r="C267" s="28" t="s">
        <v>703</v>
      </c>
      <c r="D267" s="12" t="s">
        <v>704</v>
      </c>
      <c r="E267" s="28" t="s">
        <v>674</v>
      </c>
      <c r="F267" s="31">
        <f t="shared" si="14"/>
        <v>38.2</v>
      </c>
      <c r="G267" s="31">
        <v>72.9</v>
      </c>
      <c r="H267" s="31">
        <f t="shared" si="15"/>
        <v>36.45</v>
      </c>
      <c r="I267" s="31">
        <f t="shared" si="16"/>
        <v>74.65</v>
      </c>
      <c r="J267" s="6">
        <v>16</v>
      </c>
      <c r="K267" s="6"/>
    </row>
    <row r="268" spans="1:11" ht="14.25">
      <c r="A268" s="11">
        <v>265</v>
      </c>
      <c r="B268" s="7" t="s">
        <v>666</v>
      </c>
      <c r="C268" s="28" t="s">
        <v>705</v>
      </c>
      <c r="D268" s="12" t="s">
        <v>249</v>
      </c>
      <c r="E268" s="28" t="s">
        <v>276</v>
      </c>
      <c r="F268" s="31">
        <f t="shared" si="14"/>
        <v>31.8</v>
      </c>
      <c r="G268" s="31">
        <v>83.36</v>
      </c>
      <c r="H268" s="31">
        <f t="shared" si="15"/>
        <v>41.68</v>
      </c>
      <c r="I268" s="31">
        <f t="shared" si="16"/>
        <v>73.48</v>
      </c>
      <c r="J268" s="6">
        <v>17</v>
      </c>
      <c r="K268" s="6"/>
    </row>
    <row r="269" spans="1:11" ht="14.25">
      <c r="A269" s="11">
        <v>266</v>
      </c>
      <c r="B269" s="7" t="s">
        <v>666</v>
      </c>
      <c r="C269" s="28" t="s">
        <v>706</v>
      </c>
      <c r="D269" s="12" t="s">
        <v>707</v>
      </c>
      <c r="E269" s="28" t="s">
        <v>708</v>
      </c>
      <c r="F269" s="31">
        <f t="shared" si="14"/>
        <v>32.2</v>
      </c>
      <c r="G269" s="31">
        <v>81.84</v>
      </c>
      <c r="H269" s="31">
        <f t="shared" si="15"/>
        <v>40.92</v>
      </c>
      <c r="I269" s="31">
        <f t="shared" si="16"/>
        <v>73.12</v>
      </c>
      <c r="J269" s="6">
        <v>18</v>
      </c>
      <c r="K269" s="6"/>
    </row>
    <row r="270" spans="1:11" ht="14.25">
      <c r="A270" s="11">
        <v>267</v>
      </c>
      <c r="B270" s="7" t="s">
        <v>666</v>
      </c>
      <c r="C270" s="28" t="s">
        <v>709</v>
      </c>
      <c r="D270" s="12" t="s">
        <v>710</v>
      </c>
      <c r="E270" s="28" t="s">
        <v>711</v>
      </c>
      <c r="F270" s="31">
        <f t="shared" si="14"/>
        <v>32</v>
      </c>
      <c r="G270" s="31">
        <v>81.96</v>
      </c>
      <c r="H270" s="31">
        <f t="shared" si="15"/>
        <v>40.98</v>
      </c>
      <c r="I270" s="31">
        <f t="shared" si="16"/>
        <v>72.97999999999999</v>
      </c>
      <c r="J270" s="6">
        <v>19</v>
      </c>
      <c r="K270" s="6"/>
    </row>
    <row r="271" spans="1:11" ht="14.25">
      <c r="A271" s="11">
        <v>268</v>
      </c>
      <c r="B271" s="7" t="s">
        <v>666</v>
      </c>
      <c r="C271" s="28" t="s">
        <v>712</v>
      </c>
      <c r="D271" s="12" t="s">
        <v>713</v>
      </c>
      <c r="E271" s="28" t="s">
        <v>551</v>
      </c>
      <c r="F271" s="31">
        <f t="shared" si="14"/>
        <v>33</v>
      </c>
      <c r="G271" s="31">
        <v>75.46000000000001</v>
      </c>
      <c r="H271" s="31">
        <f t="shared" si="15"/>
        <v>37.730000000000004</v>
      </c>
      <c r="I271" s="31">
        <f t="shared" si="16"/>
        <v>70.73</v>
      </c>
      <c r="J271" s="6">
        <v>20</v>
      </c>
      <c r="K271" s="6"/>
    </row>
    <row r="272" spans="1:11" ht="14.25">
      <c r="A272" s="11">
        <v>269</v>
      </c>
      <c r="B272" s="7" t="s">
        <v>666</v>
      </c>
      <c r="C272" s="28" t="s">
        <v>714</v>
      </c>
      <c r="D272" s="12" t="s">
        <v>715</v>
      </c>
      <c r="E272" s="28" t="s">
        <v>391</v>
      </c>
      <c r="F272" s="31">
        <f t="shared" si="14"/>
        <v>32.5</v>
      </c>
      <c r="G272" s="31">
        <v>75.88</v>
      </c>
      <c r="H272" s="31">
        <f t="shared" si="15"/>
        <v>37.94</v>
      </c>
      <c r="I272" s="31">
        <f t="shared" si="16"/>
        <v>70.44</v>
      </c>
      <c r="J272" s="6">
        <v>21</v>
      </c>
      <c r="K272" s="6"/>
    </row>
    <row r="273" spans="1:11" ht="14.25">
      <c r="A273" s="11">
        <v>270</v>
      </c>
      <c r="B273" s="7" t="s">
        <v>666</v>
      </c>
      <c r="C273" s="28" t="s">
        <v>712</v>
      </c>
      <c r="D273" s="12" t="s">
        <v>716</v>
      </c>
      <c r="E273" s="28" t="s">
        <v>204</v>
      </c>
      <c r="F273" s="31">
        <f t="shared" si="14"/>
        <v>32.1</v>
      </c>
      <c r="G273" s="31">
        <v>0</v>
      </c>
      <c r="H273" s="31">
        <f t="shared" si="15"/>
        <v>0</v>
      </c>
      <c r="I273" s="31">
        <f t="shared" si="16"/>
        <v>32.1</v>
      </c>
      <c r="J273" s="6"/>
      <c r="K273" s="6"/>
    </row>
    <row r="274" spans="1:11" ht="14.25">
      <c r="A274" s="11">
        <v>271</v>
      </c>
      <c r="B274" s="7" t="s">
        <v>717</v>
      </c>
      <c r="C274" s="12" t="s">
        <v>718</v>
      </c>
      <c r="D274" s="12" t="s">
        <v>719</v>
      </c>
      <c r="E274" s="12" t="s">
        <v>614</v>
      </c>
      <c r="F274" s="31">
        <f t="shared" si="14"/>
        <v>25.6</v>
      </c>
      <c r="G274" s="31">
        <v>82.72</v>
      </c>
      <c r="H274" s="31">
        <f t="shared" si="15"/>
        <v>41.36</v>
      </c>
      <c r="I274" s="31">
        <f t="shared" si="16"/>
        <v>66.96000000000001</v>
      </c>
      <c r="J274" s="6">
        <v>1</v>
      </c>
      <c r="K274" s="6"/>
    </row>
    <row r="275" spans="1:11" ht="14.25">
      <c r="A275" s="11">
        <v>272</v>
      </c>
      <c r="B275" s="7" t="s">
        <v>717</v>
      </c>
      <c r="C275" s="12" t="s">
        <v>720</v>
      </c>
      <c r="D275" s="12" t="s">
        <v>721</v>
      </c>
      <c r="E275" s="12" t="s">
        <v>722</v>
      </c>
      <c r="F275" s="31">
        <f t="shared" si="14"/>
        <v>22.6</v>
      </c>
      <c r="G275" s="31">
        <v>83.52000000000001</v>
      </c>
      <c r="H275" s="31">
        <f t="shared" si="15"/>
        <v>41.760000000000005</v>
      </c>
      <c r="I275" s="31">
        <f t="shared" si="16"/>
        <v>64.36000000000001</v>
      </c>
      <c r="J275" s="6">
        <v>2</v>
      </c>
      <c r="K275" s="6"/>
    </row>
    <row r="276" spans="1:11" ht="14.25">
      <c r="A276" s="11">
        <v>273</v>
      </c>
      <c r="B276" s="33" t="s">
        <v>723</v>
      </c>
      <c r="C276" s="12" t="s">
        <v>724</v>
      </c>
      <c r="D276" s="12" t="s">
        <v>725</v>
      </c>
      <c r="E276" s="12" t="s">
        <v>726</v>
      </c>
      <c r="F276" s="31">
        <f t="shared" si="14"/>
        <v>36</v>
      </c>
      <c r="G276" s="31">
        <v>87.04</v>
      </c>
      <c r="H276" s="31">
        <f t="shared" si="15"/>
        <v>43.52</v>
      </c>
      <c r="I276" s="31">
        <f t="shared" si="16"/>
        <v>79.52000000000001</v>
      </c>
      <c r="J276" s="6">
        <v>1</v>
      </c>
      <c r="K276" s="6"/>
    </row>
    <row r="277" spans="1:11" ht="14.25">
      <c r="A277" s="11">
        <v>274</v>
      </c>
      <c r="B277" s="33" t="s">
        <v>723</v>
      </c>
      <c r="C277" s="12" t="s">
        <v>727</v>
      </c>
      <c r="D277" s="12" t="s">
        <v>728</v>
      </c>
      <c r="E277" s="12" t="s">
        <v>729</v>
      </c>
      <c r="F277" s="31">
        <f t="shared" si="14"/>
        <v>28.8</v>
      </c>
      <c r="G277" s="31">
        <v>86.94</v>
      </c>
      <c r="H277" s="31">
        <f t="shared" si="15"/>
        <v>43.47</v>
      </c>
      <c r="I277" s="31">
        <f t="shared" si="16"/>
        <v>72.27</v>
      </c>
      <c r="J277" s="6">
        <v>2</v>
      </c>
      <c r="K277" s="6"/>
    </row>
    <row r="278" spans="1:11" ht="14.25">
      <c r="A278" s="11">
        <v>275</v>
      </c>
      <c r="B278" s="33" t="s">
        <v>723</v>
      </c>
      <c r="C278" s="12" t="s">
        <v>730</v>
      </c>
      <c r="D278" s="12" t="s">
        <v>731</v>
      </c>
      <c r="E278" s="12" t="s">
        <v>732</v>
      </c>
      <c r="F278" s="31">
        <f t="shared" si="14"/>
        <v>26.1</v>
      </c>
      <c r="G278" s="31">
        <v>83.54</v>
      </c>
      <c r="H278" s="31">
        <f t="shared" si="15"/>
        <v>41.77</v>
      </c>
      <c r="I278" s="31">
        <f t="shared" si="16"/>
        <v>67.87</v>
      </c>
      <c r="J278" s="6">
        <v>3</v>
      </c>
      <c r="K278" s="6"/>
    </row>
    <row r="279" spans="1:11" ht="14.25">
      <c r="A279" s="11">
        <v>276</v>
      </c>
      <c r="B279" s="33" t="s">
        <v>723</v>
      </c>
      <c r="C279" s="12" t="s">
        <v>733</v>
      </c>
      <c r="D279" s="12" t="s">
        <v>640</v>
      </c>
      <c r="E279" s="12" t="s">
        <v>734</v>
      </c>
      <c r="F279" s="31">
        <f t="shared" si="14"/>
        <v>22</v>
      </c>
      <c r="G279" s="31">
        <v>87.40000000000002</v>
      </c>
      <c r="H279" s="31">
        <f t="shared" si="15"/>
        <v>43.70000000000001</v>
      </c>
      <c r="I279" s="31">
        <f t="shared" si="16"/>
        <v>65.70000000000002</v>
      </c>
      <c r="J279" s="6">
        <v>4</v>
      </c>
      <c r="K279" s="6"/>
    </row>
    <row r="280" spans="1:11" ht="14.25">
      <c r="A280" s="11">
        <v>277</v>
      </c>
      <c r="B280" s="33" t="s">
        <v>723</v>
      </c>
      <c r="C280" s="12" t="s">
        <v>735</v>
      </c>
      <c r="D280" s="12" t="s">
        <v>736</v>
      </c>
      <c r="E280" s="12" t="s">
        <v>737</v>
      </c>
      <c r="F280" s="31">
        <f t="shared" si="14"/>
        <v>20.8</v>
      </c>
      <c r="G280" s="31">
        <v>80.86</v>
      </c>
      <c r="H280" s="31">
        <f t="shared" si="15"/>
        <v>40.43</v>
      </c>
      <c r="I280" s="31">
        <f t="shared" si="16"/>
        <v>61.230000000000004</v>
      </c>
      <c r="J280" s="6">
        <v>5</v>
      </c>
      <c r="K280" s="6"/>
    </row>
    <row r="281" spans="1:11" ht="14.25">
      <c r="A281" s="11">
        <v>278</v>
      </c>
      <c r="B281" s="33" t="s">
        <v>738</v>
      </c>
      <c r="C281" s="28" t="s">
        <v>685</v>
      </c>
      <c r="D281" s="12" t="s">
        <v>739</v>
      </c>
      <c r="E281" s="28" t="s">
        <v>740</v>
      </c>
      <c r="F281" s="31">
        <f t="shared" si="14"/>
        <v>29.6</v>
      </c>
      <c r="G281" s="31">
        <v>85.18</v>
      </c>
      <c r="H281" s="31">
        <f t="shared" si="15"/>
        <v>42.59</v>
      </c>
      <c r="I281" s="31">
        <f t="shared" si="16"/>
        <v>72.19</v>
      </c>
      <c r="J281" s="6">
        <v>1</v>
      </c>
      <c r="K281" s="6"/>
    </row>
    <row r="282" spans="1:11" ht="14.25">
      <c r="A282" s="11">
        <v>279</v>
      </c>
      <c r="B282" s="7" t="s">
        <v>741</v>
      </c>
      <c r="C282" s="12" t="s">
        <v>742</v>
      </c>
      <c r="D282" s="12" t="s">
        <v>743</v>
      </c>
      <c r="E282" s="12" t="s">
        <v>744</v>
      </c>
      <c r="F282" s="31">
        <f t="shared" si="14"/>
        <v>38.8</v>
      </c>
      <c r="G282" s="31">
        <v>87.45999999999998</v>
      </c>
      <c r="H282" s="31">
        <f t="shared" si="15"/>
        <v>43.72999999999999</v>
      </c>
      <c r="I282" s="31">
        <f t="shared" si="16"/>
        <v>82.52999999999999</v>
      </c>
      <c r="J282" s="6">
        <v>1</v>
      </c>
      <c r="K282" s="6"/>
    </row>
    <row r="283" spans="1:11" ht="14.25">
      <c r="A283" s="11">
        <v>280</v>
      </c>
      <c r="B283" s="7" t="s">
        <v>741</v>
      </c>
      <c r="C283" s="12" t="s">
        <v>745</v>
      </c>
      <c r="D283" s="12" t="s">
        <v>746</v>
      </c>
      <c r="E283" s="12" t="s">
        <v>189</v>
      </c>
      <c r="F283" s="31">
        <f t="shared" si="14"/>
        <v>35.5</v>
      </c>
      <c r="G283" s="31">
        <v>83.66</v>
      </c>
      <c r="H283" s="31">
        <f t="shared" si="15"/>
        <v>41.83</v>
      </c>
      <c r="I283" s="31">
        <f t="shared" si="16"/>
        <v>77.33</v>
      </c>
      <c r="J283" s="6">
        <v>2</v>
      </c>
      <c r="K283" s="6"/>
    </row>
    <row r="284" spans="1:11" ht="14.25">
      <c r="A284" s="11">
        <v>281</v>
      </c>
      <c r="B284" s="7" t="s">
        <v>741</v>
      </c>
      <c r="C284" s="12" t="s">
        <v>747</v>
      </c>
      <c r="D284" s="12" t="s">
        <v>748</v>
      </c>
      <c r="E284" s="12" t="s">
        <v>621</v>
      </c>
      <c r="F284" s="31">
        <f t="shared" si="14"/>
        <v>35.1</v>
      </c>
      <c r="G284" s="31">
        <v>78.91999999999999</v>
      </c>
      <c r="H284" s="31">
        <f t="shared" si="15"/>
        <v>39.459999999999994</v>
      </c>
      <c r="I284" s="31">
        <f t="shared" si="16"/>
        <v>74.56</v>
      </c>
      <c r="J284" s="6">
        <v>3</v>
      </c>
      <c r="K284" s="6"/>
    </row>
    <row r="285" spans="1:11" ht="14.25">
      <c r="A285" s="11">
        <v>282</v>
      </c>
      <c r="B285" s="29" t="s">
        <v>749</v>
      </c>
      <c r="C285" s="12" t="s">
        <v>750</v>
      </c>
      <c r="D285" s="12" t="s">
        <v>751</v>
      </c>
      <c r="E285" s="12" t="s">
        <v>752</v>
      </c>
      <c r="F285" s="31">
        <f t="shared" si="14"/>
        <v>43.6</v>
      </c>
      <c r="G285" s="31">
        <v>85.04</v>
      </c>
      <c r="H285" s="31">
        <f t="shared" si="15"/>
        <v>42.52</v>
      </c>
      <c r="I285" s="31">
        <f t="shared" si="16"/>
        <v>86.12</v>
      </c>
      <c r="J285" s="6">
        <v>1</v>
      </c>
      <c r="K285" s="6"/>
    </row>
    <row r="286" spans="1:11" ht="14.25">
      <c r="A286" s="11">
        <v>283</v>
      </c>
      <c r="B286" s="29" t="s">
        <v>749</v>
      </c>
      <c r="C286" s="12" t="s">
        <v>753</v>
      </c>
      <c r="D286" s="12" t="s">
        <v>754</v>
      </c>
      <c r="E286" s="12" t="s">
        <v>755</v>
      </c>
      <c r="F286" s="31">
        <f t="shared" si="14"/>
        <v>41.2</v>
      </c>
      <c r="G286" s="31">
        <v>78.71999999999998</v>
      </c>
      <c r="H286" s="31">
        <f t="shared" si="15"/>
        <v>39.35999999999999</v>
      </c>
      <c r="I286" s="31">
        <f t="shared" si="16"/>
        <v>80.56</v>
      </c>
      <c r="J286" s="6">
        <v>2</v>
      </c>
      <c r="K286" s="6"/>
    </row>
    <row r="287" spans="1:11" ht="14.25">
      <c r="A287" s="11">
        <v>284</v>
      </c>
      <c r="B287" s="29" t="s">
        <v>749</v>
      </c>
      <c r="C287" s="12" t="s">
        <v>756</v>
      </c>
      <c r="D287" s="12" t="s">
        <v>757</v>
      </c>
      <c r="E287" s="12" t="s">
        <v>265</v>
      </c>
      <c r="F287" s="31">
        <f t="shared" si="14"/>
        <v>37.3</v>
      </c>
      <c r="G287" s="31">
        <v>86.16</v>
      </c>
      <c r="H287" s="31">
        <f t="shared" si="15"/>
        <v>43.08</v>
      </c>
      <c r="I287" s="31">
        <f t="shared" si="16"/>
        <v>80.38</v>
      </c>
      <c r="J287" s="6">
        <v>3</v>
      </c>
      <c r="K287" s="6"/>
    </row>
    <row r="288" spans="1:11" ht="14.25">
      <c r="A288" s="11">
        <v>285</v>
      </c>
      <c r="B288" s="29" t="s">
        <v>749</v>
      </c>
      <c r="C288" s="12" t="s">
        <v>758</v>
      </c>
      <c r="D288" s="12" t="s">
        <v>759</v>
      </c>
      <c r="E288" s="12" t="s">
        <v>419</v>
      </c>
      <c r="F288" s="31">
        <f t="shared" si="14"/>
        <v>37.1</v>
      </c>
      <c r="G288" s="31">
        <v>79.3</v>
      </c>
      <c r="H288" s="31">
        <f t="shared" si="15"/>
        <v>39.65</v>
      </c>
      <c r="I288" s="31">
        <f t="shared" si="16"/>
        <v>76.75</v>
      </c>
      <c r="J288" s="6">
        <v>4</v>
      </c>
      <c r="K288" s="6"/>
    </row>
    <row r="289" spans="1:11" ht="14.25">
      <c r="A289" s="11">
        <v>286</v>
      </c>
      <c r="B289" s="33" t="s">
        <v>749</v>
      </c>
      <c r="C289" s="12" t="s">
        <v>760</v>
      </c>
      <c r="D289" s="12" t="s">
        <v>761</v>
      </c>
      <c r="E289" s="12" t="s">
        <v>762</v>
      </c>
      <c r="F289" s="31">
        <f t="shared" si="14"/>
        <v>36.8</v>
      </c>
      <c r="G289" s="31">
        <v>0</v>
      </c>
      <c r="H289" s="31">
        <f t="shared" si="15"/>
        <v>0</v>
      </c>
      <c r="I289" s="31">
        <f t="shared" si="16"/>
        <v>36.8</v>
      </c>
      <c r="J289" s="6"/>
      <c r="K289" s="6"/>
    </row>
    <row r="290" spans="1:11" ht="14.25">
      <c r="A290" s="11">
        <v>287</v>
      </c>
      <c r="B290" s="29" t="s">
        <v>763</v>
      </c>
      <c r="C290" s="28" t="s">
        <v>764</v>
      </c>
      <c r="D290" s="12" t="s">
        <v>765</v>
      </c>
      <c r="E290" s="28" t="s">
        <v>766</v>
      </c>
      <c r="F290" s="31">
        <f t="shared" si="14"/>
        <v>40.4</v>
      </c>
      <c r="G290" s="31">
        <v>86.24</v>
      </c>
      <c r="H290" s="31">
        <f t="shared" si="15"/>
        <v>43.12</v>
      </c>
      <c r="I290" s="31">
        <f t="shared" si="16"/>
        <v>83.52</v>
      </c>
      <c r="J290" s="6">
        <v>1</v>
      </c>
      <c r="K290" s="6"/>
    </row>
    <row r="291" spans="1:11" ht="14.25">
      <c r="A291" s="11">
        <v>288</v>
      </c>
      <c r="B291" s="29" t="s">
        <v>763</v>
      </c>
      <c r="C291" s="28" t="s">
        <v>767</v>
      </c>
      <c r="D291" s="12" t="s">
        <v>768</v>
      </c>
      <c r="E291" s="28" t="s">
        <v>769</v>
      </c>
      <c r="F291" s="31">
        <f t="shared" si="14"/>
        <v>37.6</v>
      </c>
      <c r="G291" s="31">
        <v>82.32</v>
      </c>
      <c r="H291" s="31">
        <f t="shared" si="15"/>
        <v>41.16</v>
      </c>
      <c r="I291" s="31">
        <f t="shared" si="16"/>
        <v>78.75999999999999</v>
      </c>
      <c r="J291" s="6">
        <v>2</v>
      </c>
      <c r="K291" s="6"/>
    </row>
    <row r="292" spans="1:11" ht="14.25">
      <c r="A292" s="11">
        <v>289</v>
      </c>
      <c r="B292" s="29" t="s">
        <v>763</v>
      </c>
      <c r="C292" s="28" t="s">
        <v>770</v>
      </c>
      <c r="D292" s="12" t="s">
        <v>771</v>
      </c>
      <c r="E292" s="28" t="s">
        <v>657</v>
      </c>
      <c r="F292" s="31">
        <f t="shared" si="14"/>
        <v>36.1</v>
      </c>
      <c r="G292" s="31">
        <v>84.43999999999998</v>
      </c>
      <c r="H292" s="31">
        <f t="shared" si="15"/>
        <v>42.21999999999999</v>
      </c>
      <c r="I292" s="31">
        <f t="shared" si="16"/>
        <v>78.32</v>
      </c>
      <c r="J292" s="6">
        <v>3</v>
      </c>
      <c r="K292" s="6"/>
    </row>
    <row r="293" spans="1:11" ht="14.25">
      <c r="A293" s="11">
        <v>290</v>
      </c>
      <c r="B293" s="29" t="s">
        <v>763</v>
      </c>
      <c r="C293" s="28" t="s">
        <v>772</v>
      </c>
      <c r="D293" s="12" t="s">
        <v>773</v>
      </c>
      <c r="E293" s="28" t="s">
        <v>358</v>
      </c>
      <c r="F293" s="31">
        <f t="shared" si="14"/>
        <v>31.9</v>
      </c>
      <c r="G293" s="31">
        <v>87.93999999999998</v>
      </c>
      <c r="H293" s="31">
        <f t="shared" si="15"/>
        <v>43.96999999999999</v>
      </c>
      <c r="I293" s="31">
        <f t="shared" si="16"/>
        <v>75.86999999999999</v>
      </c>
      <c r="J293" s="6">
        <v>4</v>
      </c>
      <c r="K293" s="6"/>
    </row>
    <row r="294" spans="1:11" ht="14.25">
      <c r="A294" s="11">
        <v>291</v>
      </c>
      <c r="B294" s="7" t="s">
        <v>774</v>
      </c>
      <c r="C294" s="12" t="s">
        <v>775</v>
      </c>
      <c r="D294" s="12" t="s">
        <v>776</v>
      </c>
      <c r="E294" s="12" t="s">
        <v>527</v>
      </c>
      <c r="F294" s="31">
        <f t="shared" si="14"/>
        <v>41.7</v>
      </c>
      <c r="G294" s="31">
        <v>83.26</v>
      </c>
      <c r="H294" s="31">
        <f t="shared" si="15"/>
        <v>41.63</v>
      </c>
      <c r="I294" s="31">
        <f t="shared" si="16"/>
        <v>83.33000000000001</v>
      </c>
      <c r="J294" s="6">
        <v>1</v>
      </c>
      <c r="K294" s="6"/>
    </row>
    <row r="295" spans="1:11" ht="14.25">
      <c r="A295" s="11">
        <v>292</v>
      </c>
      <c r="B295" s="7" t="s">
        <v>774</v>
      </c>
      <c r="C295" s="12" t="s">
        <v>777</v>
      </c>
      <c r="D295" s="12" t="s">
        <v>778</v>
      </c>
      <c r="E295" s="12" t="s">
        <v>643</v>
      </c>
      <c r="F295" s="31">
        <f t="shared" si="14"/>
        <v>40.3</v>
      </c>
      <c r="G295" s="31">
        <v>83.64</v>
      </c>
      <c r="H295" s="31">
        <f t="shared" si="15"/>
        <v>41.82</v>
      </c>
      <c r="I295" s="31">
        <f t="shared" si="16"/>
        <v>82.12</v>
      </c>
      <c r="J295" s="6">
        <v>2</v>
      </c>
      <c r="K295" s="6"/>
    </row>
    <row r="296" spans="1:11" ht="14.25">
      <c r="A296" s="11">
        <v>293</v>
      </c>
      <c r="B296" s="7" t="s">
        <v>774</v>
      </c>
      <c r="C296" s="12" t="s">
        <v>779</v>
      </c>
      <c r="D296" s="12" t="s">
        <v>780</v>
      </c>
      <c r="E296" s="12" t="s">
        <v>781</v>
      </c>
      <c r="F296" s="31">
        <f t="shared" si="14"/>
        <v>39.6</v>
      </c>
      <c r="G296" s="31">
        <v>84.22</v>
      </c>
      <c r="H296" s="31">
        <f t="shared" si="15"/>
        <v>42.11</v>
      </c>
      <c r="I296" s="31">
        <f t="shared" si="16"/>
        <v>81.71000000000001</v>
      </c>
      <c r="J296" s="6">
        <v>3</v>
      </c>
      <c r="K296" s="6"/>
    </row>
    <row r="297" spans="1:11" ht="14.25">
      <c r="A297" s="11">
        <v>294</v>
      </c>
      <c r="B297" s="7" t="s">
        <v>774</v>
      </c>
      <c r="C297" s="12" t="s">
        <v>782</v>
      </c>
      <c r="D297" s="12" t="s">
        <v>783</v>
      </c>
      <c r="E297" s="12" t="s">
        <v>784</v>
      </c>
      <c r="F297" s="31">
        <f t="shared" si="14"/>
        <v>38.4</v>
      </c>
      <c r="G297" s="31">
        <v>80.16</v>
      </c>
      <c r="H297" s="31">
        <f t="shared" si="15"/>
        <v>40.08</v>
      </c>
      <c r="I297" s="31">
        <f t="shared" si="16"/>
        <v>78.47999999999999</v>
      </c>
      <c r="J297" s="6">
        <v>4</v>
      </c>
      <c r="K297" s="6"/>
    </row>
    <row r="298" spans="1:11" ht="14.25">
      <c r="A298" s="11">
        <v>295</v>
      </c>
      <c r="B298" s="7" t="s">
        <v>774</v>
      </c>
      <c r="C298" s="12" t="s">
        <v>785</v>
      </c>
      <c r="D298" s="12" t="s">
        <v>786</v>
      </c>
      <c r="E298" s="12" t="s">
        <v>787</v>
      </c>
      <c r="F298" s="31">
        <f t="shared" si="14"/>
        <v>35.6</v>
      </c>
      <c r="G298" s="31">
        <v>81.62</v>
      </c>
      <c r="H298" s="31">
        <f t="shared" si="15"/>
        <v>40.81</v>
      </c>
      <c r="I298" s="31">
        <f t="shared" si="16"/>
        <v>76.41</v>
      </c>
      <c r="J298" s="6">
        <v>5</v>
      </c>
      <c r="K298" s="6"/>
    </row>
    <row r="299" spans="1:11" ht="14.25">
      <c r="A299" s="11">
        <v>296</v>
      </c>
      <c r="B299" s="7" t="s">
        <v>774</v>
      </c>
      <c r="C299" s="12" t="s">
        <v>788</v>
      </c>
      <c r="D299" s="12" t="s">
        <v>789</v>
      </c>
      <c r="E299" s="12" t="s">
        <v>787</v>
      </c>
      <c r="F299" s="31">
        <f t="shared" si="14"/>
        <v>35.6</v>
      </c>
      <c r="G299" s="31">
        <v>81.28</v>
      </c>
      <c r="H299" s="31">
        <f t="shared" si="15"/>
        <v>40.64</v>
      </c>
      <c r="I299" s="31">
        <f t="shared" si="16"/>
        <v>76.24000000000001</v>
      </c>
      <c r="J299" s="6">
        <v>6</v>
      </c>
      <c r="K299" s="6"/>
    </row>
    <row r="300" spans="1:11" ht="14.25">
      <c r="A300" s="11">
        <v>297</v>
      </c>
      <c r="B300" s="7" t="s">
        <v>790</v>
      </c>
      <c r="C300" s="28" t="s">
        <v>791</v>
      </c>
      <c r="D300" s="12" t="s">
        <v>543</v>
      </c>
      <c r="E300" s="28" t="s">
        <v>469</v>
      </c>
      <c r="F300" s="31">
        <f t="shared" si="14"/>
        <v>30</v>
      </c>
      <c r="G300" s="31">
        <v>80.79999999999998</v>
      </c>
      <c r="H300" s="31">
        <f t="shared" si="15"/>
        <v>40.39999999999999</v>
      </c>
      <c r="I300" s="31">
        <f t="shared" si="16"/>
        <v>70.39999999999999</v>
      </c>
      <c r="J300" s="6">
        <v>1</v>
      </c>
      <c r="K300" s="6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2022-08-05T01:34:21Z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DC55F21ECDED450D9CA2C0116DCE278A</vt:lpwstr>
  </property>
</Properties>
</file>