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<sst xmlns="http://schemas.openxmlformats.org/spreadsheetml/2006/main" count="284">
  <si>
    <t>故城县2018年公开招聘人事代理教师考试综合成绩登统表(数学)</t>
  </si>
  <si>
    <t>报名号</t>
  </si>
  <si>
    <t>姓名</t>
  </si>
  <si>
    <t>申报岗位</t>
  </si>
  <si>
    <t>笔    试</t>
  </si>
  <si>
    <t>面    试</t>
  </si>
  <si>
    <t>综合成绩</t>
  </si>
  <si>
    <t>名次</t>
  </si>
  <si>
    <t>招录计划</t>
  </si>
  <si>
    <t>乡镇</t>
  </si>
  <si>
    <t>学科</t>
  </si>
  <si>
    <t>准考证号</t>
  </si>
  <si>
    <t>笔试成绩</t>
  </si>
  <si>
    <t>按60%折算</t>
  </si>
  <si>
    <t>面试序号</t>
  </si>
  <si>
    <t>面试成绩</t>
  </si>
  <si>
    <t>按40%折算</t>
  </si>
  <si>
    <t>0030</t>
  </si>
  <si>
    <t>李月</t>
  </si>
  <si>
    <t>郑口镇</t>
  </si>
  <si>
    <t>数学</t>
  </si>
  <si>
    <t>0024</t>
  </si>
  <si>
    <t>0243</t>
  </si>
  <si>
    <t>于丽丽</t>
  </si>
  <si>
    <t>0004</t>
  </si>
  <si>
    <t>0888</t>
  </si>
  <si>
    <t>王海一</t>
  </si>
  <si>
    <t>0104</t>
  </si>
  <si>
    <t>0103</t>
  </si>
  <si>
    <t>霍艳泽</t>
  </si>
  <si>
    <t>0101</t>
  </si>
  <si>
    <t>0091</t>
  </si>
  <si>
    <t>绳贺亭</t>
  </si>
  <si>
    <t>0148</t>
  </si>
  <si>
    <t>0830</t>
  </si>
  <si>
    <t>杜倩倩</t>
  </si>
  <si>
    <t>里老乡</t>
  </si>
  <si>
    <t>0200</t>
  </si>
  <si>
    <t>0767</t>
  </si>
  <si>
    <t>张梦涵</t>
  </si>
  <si>
    <t>0035</t>
  </si>
  <si>
    <t>0368</t>
  </si>
  <si>
    <t>郭冲</t>
  </si>
  <si>
    <t>0051</t>
  </si>
  <si>
    <t>0367</t>
  </si>
  <si>
    <t>王霞</t>
  </si>
  <si>
    <t>0180</t>
  </si>
  <si>
    <t>0082</t>
  </si>
  <si>
    <t>李志丹</t>
  </si>
  <si>
    <t>0062</t>
  </si>
  <si>
    <t>0013</t>
  </si>
  <si>
    <t>夏春雪</t>
  </si>
  <si>
    <t>辛庄乡</t>
  </si>
  <si>
    <t>0105</t>
  </si>
  <si>
    <t>0161</t>
  </si>
  <si>
    <t>许茹月</t>
  </si>
  <si>
    <t>0198</t>
  </si>
  <si>
    <t>0502</t>
  </si>
  <si>
    <t>宫楠楠</t>
  </si>
  <si>
    <t>0190</t>
  </si>
  <si>
    <t>0081</t>
  </si>
  <si>
    <t>杨倩云</t>
  </si>
  <si>
    <t>0026</t>
  </si>
  <si>
    <t>0466</t>
  </si>
  <si>
    <t>冯杉</t>
  </si>
  <si>
    <t>0102</t>
  </si>
  <si>
    <t>0206</t>
  </si>
  <si>
    <t>夏津</t>
  </si>
  <si>
    <t>夏庄镇</t>
  </si>
  <si>
    <t>0023</t>
  </si>
  <si>
    <t>0399</t>
  </si>
  <si>
    <t>王东月</t>
  </si>
  <si>
    <t>0080</t>
  </si>
  <si>
    <t>0735</t>
  </si>
  <si>
    <t>杨艳芳</t>
  </si>
  <si>
    <t>0063</t>
  </si>
  <si>
    <t>0603</t>
  </si>
  <si>
    <t>吴文静</t>
  </si>
  <si>
    <t>0070</t>
  </si>
  <si>
    <t>0428</t>
  </si>
  <si>
    <t>陈翠静</t>
  </si>
  <si>
    <t>0007</t>
  </si>
  <si>
    <t>0205</t>
  </si>
  <si>
    <t>刘子阳</t>
  </si>
  <si>
    <t>0097</t>
  </si>
  <si>
    <t>潘多哥</t>
  </si>
  <si>
    <t>0160</t>
  </si>
  <si>
    <t>0394</t>
  </si>
  <si>
    <t>江倩倩</t>
  </si>
  <si>
    <t>0052</t>
  </si>
  <si>
    <t>0053</t>
  </si>
  <si>
    <t>张志军</t>
  </si>
  <si>
    <t>0203</t>
  </si>
  <si>
    <t>0133</t>
  </si>
  <si>
    <t>张志惠</t>
  </si>
  <si>
    <t>0139</t>
  </si>
  <si>
    <t>0837</t>
  </si>
  <si>
    <t>康美瑶</t>
  </si>
  <si>
    <t>0138</t>
  </si>
  <si>
    <t>0295</t>
  </si>
  <si>
    <t>段俊</t>
  </si>
  <si>
    <t>0167</t>
  </si>
  <si>
    <t>0096</t>
  </si>
  <si>
    <t>杨丽丽</t>
  </si>
  <si>
    <t>故城镇</t>
  </si>
  <si>
    <t>0014</t>
  </si>
  <si>
    <t>0857</t>
  </si>
  <si>
    <t>果奇</t>
  </si>
  <si>
    <t>0043</t>
  </si>
  <si>
    <t>陈彤彤</t>
  </si>
  <si>
    <t>0140</t>
  </si>
  <si>
    <t>0149</t>
  </si>
  <si>
    <t>张宝平</t>
  </si>
  <si>
    <t>0453</t>
  </si>
  <si>
    <t>贾新雪</t>
  </si>
  <si>
    <t>0010</t>
  </si>
  <si>
    <t>0526</t>
  </si>
  <si>
    <t>孙娜娜</t>
  </si>
  <si>
    <t>青罕镇</t>
  </si>
  <si>
    <t>0016</t>
  </si>
  <si>
    <t>0300</t>
  </si>
  <si>
    <t>林树红</t>
  </si>
  <si>
    <t>0142</t>
  </si>
  <si>
    <t>0158</t>
  </si>
  <si>
    <t>王颖</t>
  </si>
  <si>
    <t>0199</t>
  </si>
  <si>
    <t>0669</t>
  </si>
  <si>
    <t>贾雪然</t>
  </si>
  <si>
    <t>0183</t>
  </si>
  <si>
    <t>0106</t>
  </si>
  <si>
    <t>杜宁</t>
  </si>
  <si>
    <t>0090</t>
  </si>
  <si>
    <t>0066</t>
  </si>
  <si>
    <t>董千紫</t>
  </si>
  <si>
    <t>0643</t>
  </si>
  <si>
    <t>冯小丹</t>
  </si>
  <si>
    <t>0087</t>
  </si>
  <si>
    <t>0629</t>
  </si>
  <si>
    <t>牟敬文</t>
  </si>
  <si>
    <t>0134</t>
  </si>
  <si>
    <t>0349</t>
  </si>
  <si>
    <t>李凌娟</t>
  </si>
  <si>
    <t>坊庄乡</t>
  </si>
  <si>
    <t>0100</t>
  </si>
  <si>
    <t>0237</t>
  </si>
  <si>
    <t>常红艳</t>
  </si>
  <si>
    <t>0194</t>
  </si>
  <si>
    <t>0804</t>
  </si>
  <si>
    <t>裴英健</t>
  </si>
  <si>
    <t>0191</t>
  </si>
  <si>
    <t>0222</t>
  </si>
  <si>
    <t>李保兴</t>
  </si>
  <si>
    <t>0094</t>
  </si>
  <si>
    <t>0671</t>
  </si>
  <si>
    <t>刘登晓</t>
  </si>
  <si>
    <t>0162</t>
  </si>
  <si>
    <t>0178</t>
  </si>
  <si>
    <t>戈红英</t>
  </si>
  <si>
    <t>0028</t>
  </si>
  <si>
    <t>0179</t>
  </si>
  <si>
    <t>潘红</t>
  </si>
  <si>
    <t>0058</t>
  </si>
  <si>
    <t>0434</t>
  </si>
  <si>
    <t>杨博</t>
  </si>
  <si>
    <t>0171</t>
  </si>
  <si>
    <t>0406</t>
  </si>
  <si>
    <t>魏春燕</t>
  </si>
  <si>
    <t>三朗乡</t>
  </si>
  <si>
    <t>0131</t>
  </si>
  <si>
    <t>0829</t>
  </si>
  <si>
    <t>孙晨晓</t>
  </si>
  <si>
    <t>0193</t>
  </si>
  <si>
    <t>0504</t>
  </si>
  <si>
    <t>李红艳</t>
  </si>
  <si>
    <t>0025</t>
  </si>
  <si>
    <t>0022</t>
  </si>
  <si>
    <t>韩梦琦</t>
  </si>
  <si>
    <t>0166</t>
  </si>
  <si>
    <t>0555</t>
  </si>
  <si>
    <t>王姗</t>
  </si>
  <si>
    <t>0118</t>
  </si>
  <si>
    <t>0498</t>
  </si>
  <si>
    <t>李艳贺</t>
  </si>
  <si>
    <t>0181</t>
  </si>
  <si>
    <t>0485</t>
  </si>
  <si>
    <t>翟冬瑞</t>
  </si>
  <si>
    <t>0065</t>
  </si>
  <si>
    <t>0357</t>
  </si>
  <si>
    <t>杨一鸣</t>
  </si>
  <si>
    <t>0297</t>
  </si>
  <si>
    <t>丁婷</t>
  </si>
  <si>
    <t>0201</t>
  </si>
  <si>
    <t>0378</t>
  </si>
  <si>
    <t>李雪</t>
  </si>
  <si>
    <t>饶阳店镇</t>
  </si>
  <si>
    <t>0003</t>
  </si>
  <si>
    <t>0670</t>
  </si>
  <si>
    <t>张欢欢</t>
  </si>
  <si>
    <t>0068</t>
  </si>
  <si>
    <t>0145</t>
  </si>
  <si>
    <t>刘碌碌</t>
  </si>
  <si>
    <t>0038</t>
  </si>
  <si>
    <t>0695</t>
  </si>
  <si>
    <t>丁杨杰</t>
  </si>
  <si>
    <t>0089</t>
  </si>
  <si>
    <t>王向黎</t>
  </si>
  <si>
    <t>0033</t>
  </si>
  <si>
    <t>0360</t>
  </si>
  <si>
    <t>马凯婷</t>
  </si>
  <si>
    <t>0172</t>
  </si>
  <si>
    <t>0449</t>
  </si>
  <si>
    <t>毛长鑫</t>
  </si>
  <si>
    <t>0169</t>
  </si>
  <si>
    <t>0019</t>
  </si>
  <si>
    <t>杨杰</t>
  </si>
  <si>
    <t>0008</t>
  </si>
  <si>
    <t>0294</t>
  </si>
  <si>
    <t>张悦</t>
  </si>
  <si>
    <t>武官寨镇</t>
  </si>
  <si>
    <t>0011</t>
  </si>
  <si>
    <t>0388</t>
  </si>
  <si>
    <t>崔静燕</t>
  </si>
  <si>
    <t>0005</t>
  </si>
  <si>
    <t>卢杰</t>
  </si>
  <si>
    <t>0044</t>
  </si>
  <si>
    <t>0657</t>
  </si>
  <si>
    <t>齐颖</t>
  </si>
  <si>
    <t>0001</t>
  </si>
  <si>
    <t>0414</t>
  </si>
  <si>
    <t>杨文君</t>
  </si>
  <si>
    <t>0085</t>
  </si>
  <si>
    <t>0507</t>
  </si>
  <si>
    <t>梁秋月</t>
  </si>
  <si>
    <t>0077</t>
  </si>
  <si>
    <t>0137</t>
  </si>
  <si>
    <t>居佳平</t>
  </si>
  <si>
    <t>0150</t>
  </si>
  <si>
    <t>0692</t>
  </si>
  <si>
    <t>孙茂通</t>
  </si>
  <si>
    <t>0088</t>
  </si>
  <si>
    <t>0364</t>
  </si>
  <si>
    <t>梁鸿帅</t>
  </si>
  <si>
    <t>西半屯镇</t>
  </si>
  <si>
    <t>0121</t>
  </si>
  <si>
    <t>0640</t>
  </si>
  <si>
    <t>冯慧君</t>
  </si>
  <si>
    <t>0069</t>
  </si>
  <si>
    <t>王娇</t>
  </si>
  <si>
    <t>0382</t>
  </si>
  <si>
    <t>康晶晶</t>
  </si>
  <si>
    <t>0156</t>
  </si>
  <si>
    <t>0136</t>
  </si>
  <si>
    <t>王真</t>
  </si>
  <si>
    <t>0060</t>
  </si>
  <si>
    <t>0280</t>
  </si>
  <si>
    <t>王平</t>
  </si>
  <si>
    <t>建国镇</t>
  </si>
  <si>
    <t>0173</t>
  </si>
  <si>
    <t>随聪颖</t>
  </si>
  <si>
    <t>0123</t>
  </si>
  <si>
    <t>0881</t>
  </si>
  <si>
    <t>郝丹</t>
  </si>
  <si>
    <t>0147</t>
  </si>
  <si>
    <t>0726</t>
  </si>
  <si>
    <t>0084</t>
  </si>
  <si>
    <t>0164</t>
  </si>
  <si>
    <t>李迎明</t>
  </si>
  <si>
    <t>0059</t>
  </si>
  <si>
    <t>0494</t>
  </si>
  <si>
    <t>孙仲英</t>
  </si>
  <si>
    <t>军屯镇</t>
  </si>
  <si>
    <t>0129</t>
  </si>
  <si>
    <t>0613</t>
  </si>
  <si>
    <t>李菲菲</t>
  </si>
  <si>
    <t>0113</t>
  </si>
  <si>
    <t>0233</t>
  </si>
  <si>
    <t>朱冰晶</t>
  </si>
  <si>
    <t>0076</t>
  </si>
  <si>
    <t>0544</t>
  </si>
  <si>
    <t>刘恩霞</t>
  </si>
  <si>
    <t>0151</t>
  </si>
  <si>
    <t>0772</t>
  </si>
  <si>
    <t>崔艳凤</t>
  </si>
  <si>
    <t>0056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</si>
</sst>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9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4" borderId="1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5" borderId="9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6" fillId="31" borderId="20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" fillId="0" borderId="0"/>
    <xf numFmtId="0" fontId="35" fillId="0" borderId="1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7" fillId="22" borderId="24" applyNumberFormat="0" applyAlignment="0" applyProtection="0">
      <alignment vertical="center"/>
    </xf>
    <xf numFmtId="0" fontId="21" fillId="22" borderId="13" applyNumberFormat="0" applyAlignment="0" applyProtection="0">
      <alignment vertical="center"/>
    </xf>
    <xf numFmtId="0" fontId="11" fillId="11" borderId="11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" fillId="0" borderId="0"/>
    <xf numFmtId="0" fontId="8" fillId="2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8" fillId="5" borderId="25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40" borderId="0" applyNumberFormat="0" applyBorder="0" applyAlignment="0" applyProtection="0">
      <alignment vertical="center"/>
    </xf>
    <xf numFmtId="0" fontId="3" fillId="0" borderId="0"/>
    <xf numFmtId="0" fontId="8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38" borderId="0" applyNumberFormat="0" applyBorder="0" applyAlignment="0" applyProtection="0">
      <alignment vertical="center"/>
    </xf>
    <xf numFmtId="0" fontId="19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" fillId="0" borderId="0"/>
    <xf numFmtId="0" fontId="28" fillId="0" borderId="2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6" borderId="10" applyNumberFormat="0" applyFont="0" applyAlignment="0" applyProtection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31" fillId="34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7" fillId="30" borderId="1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40" fillId="42" borderId="9" applyNumberFormat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70" applyFont="1" applyBorder="1" applyAlignment="1">
      <alignment horizontal="center" vertical="center" wrapText="1"/>
    </xf>
    <xf numFmtId="0" fontId="2" fillId="0" borderId="2" xfId="70" applyFont="1" applyBorder="1" applyAlignment="1">
      <alignment horizontal="center" vertical="center" wrapText="1"/>
    </xf>
    <xf numFmtId="0" fontId="2" fillId="0" borderId="1" xfId="7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1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70" applyFont="1" applyBorder="1" applyAlignment="1">
      <alignment horizontal="center" vertical="center"/>
    </xf>
    <xf numFmtId="0" fontId="2" fillId="0" borderId="5" xfId="70" applyFont="1" applyBorder="1" applyAlignment="1">
      <alignment horizontal="center" vertical="center"/>
    </xf>
    <xf numFmtId="0" fontId="2" fillId="0" borderId="1" xfId="7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</cellXfs>
  <cellStyles count="9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计算 2" xfId="6"/>
    <cellStyle name="40% - 强调文字颜色 3" xfId="7" builtinId="39"/>
    <cellStyle name="差" xfId="8" builtinId="27"/>
    <cellStyle name="千位分隔" xfId="9" builtinId="3"/>
    <cellStyle name="标题 5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常规 3 2 2" xfId="22"/>
    <cellStyle name="解释性文本" xfId="23" builtinId="53"/>
    <cellStyle name="标题 1" xfId="24" builtinId="16"/>
    <cellStyle name="常规 5 2 2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标题 1 2" xfId="39"/>
    <cellStyle name="常规 8 2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输出 2" xfId="45"/>
    <cellStyle name="20% - 强调文字颜色 2" xfId="46" builtinId="34"/>
    <cellStyle name="40% - 强调文字颜色 2" xfId="47" builtinId="35"/>
    <cellStyle name="强调文字颜色 3" xfId="48" builtinId="37"/>
    <cellStyle name="常规 3 2" xfId="49"/>
    <cellStyle name="强调文字颜色 4" xfId="50" builtinId="41"/>
    <cellStyle name="20% - 强调文字颜色 4" xfId="51" builtinId="42"/>
    <cellStyle name="40% - 强调文字颜色 4" xfId="52" builtinId="43"/>
    <cellStyle name="常规 3 3" xfId="5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常规 3 4" xfId="58"/>
    <cellStyle name="强调文字颜色 6" xfId="59" builtinId="49"/>
    <cellStyle name="常规 10" xfId="60"/>
    <cellStyle name="适中 2" xfId="61"/>
    <cellStyle name="40% - 强调文字颜色 6" xfId="62" builtinId="51"/>
    <cellStyle name="60% - 强调文字颜色 6" xfId="63" builtinId="52"/>
    <cellStyle name="?" xfId="64"/>
    <cellStyle name="标题 2 2" xfId="65"/>
    <cellStyle name="标题 3 2" xfId="66"/>
    <cellStyle name="标题 4 2" xfId="67"/>
    <cellStyle name="差 2" xfId="68"/>
    <cellStyle name="常规 11" xfId="69"/>
    <cellStyle name="常规 2" xfId="70"/>
    <cellStyle name="常规 3" xfId="71"/>
    <cellStyle name="常规 4" xfId="72"/>
    <cellStyle name="常规 4 2" xfId="73"/>
    <cellStyle name="常规 4 3" xfId="74"/>
    <cellStyle name="常规 5" xfId="75"/>
    <cellStyle name="常规 5 3" xfId="76"/>
    <cellStyle name="注释 2" xfId="77"/>
    <cellStyle name="常规 6 2" xfId="78"/>
    <cellStyle name="常规 6 2 2" xfId="79"/>
    <cellStyle name="常规 6 3" xfId="80"/>
    <cellStyle name="常规 7" xfId="81"/>
    <cellStyle name="常规 7 2" xfId="82"/>
    <cellStyle name="常规 8" xfId="83"/>
    <cellStyle name="常规 9" xfId="84"/>
    <cellStyle name="好 2" xfId="85"/>
    <cellStyle name="汇总 2" xfId="86"/>
    <cellStyle name="检查单元格 2" xfId="87"/>
    <cellStyle name="解释性文本 2" xfId="88"/>
    <cellStyle name="警告文本 2" xfId="89"/>
    <cellStyle name="链接单元格 2" xfId="90"/>
    <cellStyle name="输入 2" xfId="9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2"/>
  <sheetViews>
    <sheetView tabSelected="1" topLeftCell="A25" workbookViewId="0">
      <selection activeCell="N35" sqref="N35"/>
    </sheetView>
  </sheetViews>
  <sheetFormatPr defaultColWidth="9" defaultRowHeight="13.5"/>
  <cols>
    <col min="1" max="1" width="7.625" customWidth="1"/>
    <col min="3" max="3" width="13.25" customWidth="1"/>
    <col min="5" max="5" width="10.5" customWidth="1"/>
    <col min="8" max="8" width="10.375" customWidth="1"/>
    <col min="9" max="9" width="11.75" customWidth="1"/>
    <col min="10" max="10" width="10.625" customWidth="1"/>
  </cols>
  <sheetData>
    <row r="1" ht="26.2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1:13">
      <c r="K2" s="8">
        <v>43365</v>
      </c>
      <c r="L2" s="9"/>
      <c r="M2" s="9"/>
    </row>
    <row r="3" spans="1:13">
      <c r="A3" s="2" t="s">
        <v>1</v>
      </c>
      <c r="B3" s="2" t="s">
        <v>2</v>
      </c>
      <c r="C3" s="2" t="s">
        <v>3</v>
      </c>
      <c r="D3" s="2"/>
      <c r="E3" s="2" t="s">
        <v>4</v>
      </c>
      <c r="F3" s="2"/>
      <c r="G3" s="2"/>
      <c r="H3" s="3" t="s">
        <v>5</v>
      </c>
      <c r="I3" s="10"/>
      <c r="J3" s="11"/>
      <c r="K3" s="2" t="s">
        <v>6</v>
      </c>
      <c r="L3" s="12" t="s">
        <v>7</v>
      </c>
      <c r="M3" s="12" t="s">
        <v>8</v>
      </c>
    </row>
    <row r="4" spans="1:13">
      <c r="A4" s="2"/>
      <c r="B4" s="2"/>
      <c r="C4" s="4" t="s">
        <v>9</v>
      </c>
      <c r="D4" s="4" t="s">
        <v>10</v>
      </c>
      <c r="E4" s="2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2"/>
      <c r="L4" s="2"/>
      <c r="M4" s="2"/>
    </row>
    <row r="5" spans="1:13">
      <c r="A5" s="5" t="s">
        <v>17</v>
      </c>
      <c r="B5" s="5" t="s">
        <v>18</v>
      </c>
      <c r="C5" s="5" t="s">
        <v>19</v>
      </c>
      <c r="D5" s="5" t="s">
        <v>20</v>
      </c>
      <c r="E5" s="5" t="s">
        <v>21</v>
      </c>
      <c r="F5" s="5">
        <v>95</v>
      </c>
      <c r="G5" s="5">
        <f>F5*0.6</f>
        <v>57</v>
      </c>
      <c r="H5" s="5">
        <v>2</v>
      </c>
      <c r="I5" s="5">
        <v>81</v>
      </c>
      <c r="J5" s="5">
        <f>I5*0.4</f>
        <v>32.4</v>
      </c>
      <c r="K5" s="5">
        <f>G5+J5</f>
        <v>89.4</v>
      </c>
      <c r="L5" s="5">
        <v>1</v>
      </c>
      <c r="M5" s="13">
        <v>3</v>
      </c>
    </row>
    <row r="6" spans="1:13">
      <c r="A6" s="5" t="s">
        <v>22</v>
      </c>
      <c r="B6" s="5" t="s">
        <v>23</v>
      </c>
      <c r="C6" s="5" t="s">
        <v>19</v>
      </c>
      <c r="D6" s="5" t="s">
        <v>20</v>
      </c>
      <c r="E6" s="5" t="s">
        <v>24</v>
      </c>
      <c r="F6" s="5">
        <v>98</v>
      </c>
      <c r="G6" s="5">
        <f>F6*0.6</f>
        <v>58.8</v>
      </c>
      <c r="H6" s="5">
        <v>1</v>
      </c>
      <c r="I6" s="5">
        <v>75.4</v>
      </c>
      <c r="J6" s="5">
        <f>I6*0.4</f>
        <v>30.16</v>
      </c>
      <c r="K6" s="5">
        <f>G6+J6</f>
        <v>88.96</v>
      </c>
      <c r="L6" s="5">
        <v>2</v>
      </c>
      <c r="M6" s="14"/>
    </row>
    <row r="7" spans="1:13">
      <c r="A7" s="5" t="s">
        <v>25</v>
      </c>
      <c r="B7" s="5" t="s">
        <v>26</v>
      </c>
      <c r="C7" s="5" t="s">
        <v>19</v>
      </c>
      <c r="D7" s="5" t="s">
        <v>20</v>
      </c>
      <c r="E7" s="5" t="s">
        <v>27</v>
      </c>
      <c r="F7" s="5">
        <v>79</v>
      </c>
      <c r="G7" s="5">
        <f>F7*0.6</f>
        <v>47.4</v>
      </c>
      <c r="H7" s="5">
        <v>5</v>
      </c>
      <c r="I7" s="5">
        <v>84.4</v>
      </c>
      <c r="J7" s="5">
        <f>I7*0.4</f>
        <v>33.76</v>
      </c>
      <c r="K7" s="5">
        <f>G7+J7</f>
        <v>81.16</v>
      </c>
      <c r="L7" s="5">
        <v>3</v>
      </c>
      <c r="M7" s="14"/>
    </row>
    <row r="8" spans="1:13">
      <c r="A8" s="5" t="s">
        <v>28</v>
      </c>
      <c r="B8" s="5" t="s">
        <v>29</v>
      </c>
      <c r="C8" s="5" t="s">
        <v>19</v>
      </c>
      <c r="D8" s="5" t="s">
        <v>20</v>
      </c>
      <c r="E8" s="5" t="s">
        <v>30</v>
      </c>
      <c r="F8" s="5">
        <v>100</v>
      </c>
      <c r="G8" s="5">
        <f>F8*0.6</f>
        <v>60</v>
      </c>
      <c r="H8" s="5">
        <v>3</v>
      </c>
      <c r="I8" s="5">
        <v>0</v>
      </c>
      <c r="J8" s="5">
        <f>I8*0.4</f>
        <v>0</v>
      </c>
      <c r="K8" s="5">
        <f>G8+J8</f>
        <v>60</v>
      </c>
      <c r="L8" s="5">
        <v>4</v>
      </c>
      <c r="M8" s="14"/>
    </row>
    <row r="9" spans="1:13">
      <c r="A9" s="5" t="s">
        <v>31</v>
      </c>
      <c r="B9" s="5" t="s">
        <v>32</v>
      </c>
      <c r="C9" s="5" t="s">
        <v>19</v>
      </c>
      <c r="D9" s="5" t="s">
        <v>20</v>
      </c>
      <c r="E9" s="5" t="s">
        <v>33</v>
      </c>
      <c r="F9" s="5">
        <v>87</v>
      </c>
      <c r="G9" s="5">
        <f>F9*0.6</f>
        <v>52.2</v>
      </c>
      <c r="H9" s="5">
        <v>4</v>
      </c>
      <c r="I9" s="5">
        <v>0</v>
      </c>
      <c r="J9" s="5">
        <f>I9*0.4</f>
        <v>0</v>
      </c>
      <c r="K9" s="5">
        <f>G9+J9</f>
        <v>52.2</v>
      </c>
      <c r="L9" s="5">
        <v>5</v>
      </c>
      <c r="M9" s="15"/>
    </row>
    <row r="10" spans="1:13">
      <c r="A10" s="6" t="s">
        <v>34</v>
      </c>
      <c r="B10" s="6" t="s">
        <v>35</v>
      </c>
      <c r="C10" s="6" t="s">
        <v>36</v>
      </c>
      <c r="D10" s="6" t="s">
        <v>20</v>
      </c>
      <c r="E10" s="6" t="s">
        <v>37</v>
      </c>
      <c r="F10" s="6">
        <v>97</v>
      </c>
      <c r="G10" s="6">
        <f>F10*0.6</f>
        <v>58.2</v>
      </c>
      <c r="H10" s="6">
        <v>3</v>
      </c>
      <c r="I10" s="6">
        <v>85</v>
      </c>
      <c r="J10" s="6">
        <f>I10*0.4</f>
        <v>34</v>
      </c>
      <c r="K10" s="6">
        <f>G10+J10</f>
        <v>92.2</v>
      </c>
      <c r="L10" s="6">
        <v>1</v>
      </c>
      <c r="M10" s="16">
        <v>3</v>
      </c>
    </row>
    <row r="11" spans="1:13">
      <c r="A11" s="6" t="s">
        <v>38</v>
      </c>
      <c r="B11" s="6" t="s">
        <v>39</v>
      </c>
      <c r="C11" s="6" t="s">
        <v>36</v>
      </c>
      <c r="D11" s="6" t="s">
        <v>20</v>
      </c>
      <c r="E11" s="6" t="s">
        <v>40</v>
      </c>
      <c r="F11" s="6">
        <v>100</v>
      </c>
      <c r="G11" s="6">
        <f>F11*0.6</f>
        <v>60</v>
      </c>
      <c r="H11" s="6">
        <v>5</v>
      </c>
      <c r="I11" s="6">
        <v>80.2</v>
      </c>
      <c r="J11" s="6">
        <f>I11*0.4</f>
        <v>32.08</v>
      </c>
      <c r="K11" s="6">
        <f>G11+J11</f>
        <v>92.08</v>
      </c>
      <c r="L11" s="6">
        <v>2</v>
      </c>
      <c r="M11" s="14"/>
    </row>
    <row r="12" spans="1:13">
      <c r="A12" s="6" t="s">
        <v>41</v>
      </c>
      <c r="B12" s="6" t="s">
        <v>42</v>
      </c>
      <c r="C12" s="6" t="s">
        <v>36</v>
      </c>
      <c r="D12" s="6" t="s">
        <v>20</v>
      </c>
      <c r="E12" s="6" t="s">
        <v>43</v>
      </c>
      <c r="F12" s="6">
        <v>98</v>
      </c>
      <c r="G12" s="6">
        <f>F12*0.6</f>
        <v>58.8</v>
      </c>
      <c r="H12" s="6">
        <v>4</v>
      </c>
      <c r="I12" s="6">
        <v>81.6</v>
      </c>
      <c r="J12" s="6">
        <f>I12*0.4</f>
        <v>32.64</v>
      </c>
      <c r="K12" s="6">
        <f>G12+J12</f>
        <v>91.44</v>
      </c>
      <c r="L12" s="6">
        <v>3</v>
      </c>
      <c r="M12" s="14"/>
    </row>
    <row r="13" spans="1:13">
      <c r="A13" s="6" t="s">
        <v>44</v>
      </c>
      <c r="B13" s="6" t="s">
        <v>45</v>
      </c>
      <c r="C13" s="6" t="s">
        <v>36</v>
      </c>
      <c r="D13" s="6" t="s">
        <v>20</v>
      </c>
      <c r="E13" s="6" t="s">
        <v>46</v>
      </c>
      <c r="F13" s="6">
        <v>90</v>
      </c>
      <c r="G13" s="6">
        <f t="shared" ref="G11:G15" si="0">F13*0.6</f>
        <v>54</v>
      </c>
      <c r="H13" s="6">
        <v>2</v>
      </c>
      <c r="I13" s="6">
        <v>83</v>
      </c>
      <c r="J13" s="6">
        <f t="shared" ref="J11:J15" si="1">I13*0.4</f>
        <v>33.2</v>
      </c>
      <c r="K13" s="6">
        <f t="shared" ref="K11:K15" si="2">G13+J13</f>
        <v>87.2</v>
      </c>
      <c r="L13" s="6">
        <v>4</v>
      </c>
      <c r="M13" s="14"/>
    </row>
    <row r="14" spans="1:13">
      <c r="A14" s="6" t="s">
        <v>47</v>
      </c>
      <c r="B14" s="6" t="s">
        <v>48</v>
      </c>
      <c r="C14" s="6" t="s">
        <v>36</v>
      </c>
      <c r="D14" s="6" t="s">
        <v>20</v>
      </c>
      <c r="E14" s="6" t="s">
        <v>49</v>
      </c>
      <c r="F14" s="6">
        <v>86</v>
      </c>
      <c r="G14" s="6">
        <f t="shared" si="0"/>
        <v>51.6</v>
      </c>
      <c r="H14" s="6">
        <v>1</v>
      </c>
      <c r="I14" s="6">
        <v>0</v>
      </c>
      <c r="J14" s="6">
        <f t="shared" si="1"/>
        <v>0</v>
      </c>
      <c r="K14" s="6">
        <f t="shared" si="2"/>
        <v>51.6</v>
      </c>
      <c r="L14" s="6">
        <v>5</v>
      </c>
      <c r="M14" s="15"/>
    </row>
    <row r="15" spans="1:13">
      <c r="A15" s="7" t="s">
        <v>50</v>
      </c>
      <c r="B15" s="7" t="s">
        <v>51</v>
      </c>
      <c r="C15" s="7" t="s">
        <v>52</v>
      </c>
      <c r="D15" s="7" t="s">
        <v>20</v>
      </c>
      <c r="E15" s="7" t="s">
        <v>53</v>
      </c>
      <c r="F15" s="7">
        <v>92</v>
      </c>
      <c r="G15" s="7">
        <f>F15*0.6</f>
        <v>55.2</v>
      </c>
      <c r="H15" s="7">
        <v>4</v>
      </c>
      <c r="I15" s="7">
        <v>91.6</v>
      </c>
      <c r="J15" s="7">
        <f>I15*0.4</f>
        <v>36.64</v>
      </c>
      <c r="K15" s="7">
        <f>G15+J15</f>
        <v>91.84</v>
      </c>
      <c r="L15" s="7">
        <v>1</v>
      </c>
      <c r="M15" s="17">
        <v>3</v>
      </c>
    </row>
    <row r="16" spans="1:13">
      <c r="A16" s="7" t="s">
        <v>54</v>
      </c>
      <c r="B16" s="7" t="s">
        <v>55</v>
      </c>
      <c r="C16" s="7" t="s">
        <v>52</v>
      </c>
      <c r="D16" s="7" t="s">
        <v>20</v>
      </c>
      <c r="E16" s="7" t="s">
        <v>56</v>
      </c>
      <c r="F16" s="7">
        <v>97</v>
      </c>
      <c r="G16" s="7">
        <f>F16*0.6</f>
        <v>58.2</v>
      </c>
      <c r="H16" s="7">
        <v>1</v>
      </c>
      <c r="I16" s="7">
        <v>81.2</v>
      </c>
      <c r="J16" s="7">
        <f>I16*0.4</f>
        <v>32.48</v>
      </c>
      <c r="K16" s="7">
        <f>G16+J16</f>
        <v>90.68</v>
      </c>
      <c r="L16" s="7">
        <v>2</v>
      </c>
      <c r="M16" s="14"/>
    </row>
    <row r="17" spans="1:13">
      <c r="A17" s="7" t="s">
        <v>57</v>
      </c>
      <c r="B17" s="7" t="s">
        <v>58</v>
      </c>
      <c r="C17" s="7" t="s">
        <v>52</v>
      </c>
      <c r="D17" s="7" t="s">
        <v>20</v>
      </c>
      <c r="E17" s="7" t="s">
        <v>59</v>
      </c>
      <c r="F17" s="7">
        <v>91</v>
      </c>
      <c r="G17" s="7">
        <f>F17*0.6</f>
        <v>54.6</v>
      </c>
      <c r="H17" s="7">
        <v>3</v>
      </c>
      <c r="I17" s="7">
        <v>88.4</v>
      </c>
      <c r="J17" s="7">
        <f>I17*0.4</f>
        <v>35.36</v>
      </c>
      <c r="K17" s="7">
        <f>G17+J17</f>
        <v>89.96</v>
      </c>
      <c r="L17" s="7">
        <v>3</v>
      </c>
      <c r="M17" s="14"/>
    </row>
    <row r="18" spans="1:13">
      <c r="A18" s="7" t="s">
        <v>60</v>
      </c>
      <c r="B18" s="7" t="s">
        <v>61</v>
      </c>
      <c r="C18" s="7" t="s">
        <v>52</v>
      </c>
      <c r="D18" s="7" t="s">
        <v>20</v>
      </c>
      <c r="E18" s="7" t="s">
        <v>62</v>
      </c>
      <c r="F18" s="7">
        <v>87</v>
      </c>
      <c r="G18" s="7">
        <f>F18*0.6</f>
        <v>52.2</v>
      </c>
      <c r="H18" s="7">
        <v>2</v>
      </c>
      <c r="I18" s="7">
        <v>86</v>
      </c>
      <c r="J18" s="7">
        <f>I18*0.4</f>
        <v>34.4</v>
      </c>
      <c r="K18" s="7">
        <f>G18+J18</f>
        <v>86.6</v>
      </c>
      <c r="L18" s="7">
        <v>4</v>
      </c>
      <c r="M18" s="14"/>
    </row>
    <row r="19" spans="1:13">
      <c r="A19" s="7" t="s">
        <v>63</v>
      </c>
      <c r="B19" s="7" t="s">
        <v>64</v>
      </c>
      <c r="C19" s="7" t="s">
        <v>52</v>
      </c>
      <c r="D19" s="7" t="s">
        <v>20</v>
      </c>
      <c r="E19" s="7" t="s">
        <v>65</v>
      </c>
      <c r="F19" s="7">
        <v>100</v>
      </c>
      <c r="G19" s="7">
        <f>F19*0.6</f>
        <v>60</v>
      </c>
      <c r="H19" s="7">
        <v>5</v>
      </c>
      <c r="I19" s="7">
        <v>0</v>
      </c>
      <c r="J19" s="7">
        <f>I19*0.4</f>
        <v>0</v>
      </c>
      <c r="K19" s="7">
        <f>G19+J19</f>
        <v>60</v>
      </c>
      <c r="L19" s="7">
        <v>5</v>
      </c>
      <c r="M19" s="15"/>
    </row>
    <row r="20" spans="1:13">
      <c r="A20" s="5" t="s">
        <v>66</v>
      </c>
      <c r="B20" s="5" t="s">
        <v>67</v>
      </c>
      <c r="C20" s="5" t="s">
        <v>68</v>
      </c>
      <c r="D20" s="5" t="s">
        <v>20</v>
      </c>
      <c r="E20" s="5" t="s">
        <v>69</v>
      </c>
      <c r="F20" s="5">
        <v>99</v>
      </c>
      <c r="G20" s="5">
        <f>F20*0.6</f>
        <v>59.4</v>
      </c>
      <c r="H20" s="5">
        <v>1</v>
      </c>
      <c r="I20" s="5">
        <v>89</v>
      </c>
      <c r="J20" s="5">
        <f>I20*0.4</f>
        <v>35.6</v>
      </c>
      <c r="K20" s="5">
        <f>G20+J20</f>
        <v>95</v>
      </c>
      <c r="L20" s="5">
        <v>1</v>
      </c>
      <c r="M20" s="13">
        <v>7</v>
      </c>
    </row>
    <row r="21" spans="1:13">
      <c r="A21" s="5" t="s">
        <v>70</v>
      </c>
      <c r="B21" s="5" t="s">
        <v>71</v>
      </c>
      <c r="C21" s="5" t="s">
        <v>68</v>
      </c>
      <c r="D21" s="5" t="s">
        <v>20</v>
      </c>
      <c r="E21" s="5" t="s">
        <v>72</v>
      </c>
      <c r="F21" s="5">
        <v>100</v>
      </c>
      <c r="G21" s="5">
        <f>F21*0.6</f>
        <v>60</v>
      </c>
      <c r="H21" s="5">
        <v>2</v>
      </c>
      <c r="I21" s="5">
        <v>84</v>
      </c>
      <c r="J21" s="5">
        <f>I21*0.4</f>
        <v>33.6</v>
      </c>
      <c r="K21" s="5">
        <f>G21+J21</f>
        <v>93.6</v>
      </c>
      <c r="L21" s="5">
        <v>2</v>
      </c>
      <c r="M21" s="14"/>
    </row>
    <row r="22" spans="1:13">
      <c r="A22" s="5" t="s">
        <v>73</v>
      </c>
      <c r="B22" s="5" t="s">
        <v>74</v>
      </c>
      <c r="C22" s="5" t="s">
        <v>68</v>
      </c>
      <c r="D22" s="5" t="s">
        <v>20</v>
      </c>
      <c r="E22" s="5" t="s">
        <v>75</v>
      </c>
      <c r="F22" s="5">
        <v>97</v>
      </c>
      <c r="G22" s="5">
        <f>F22*0.6</f>
        <v>58.2</v>
      </c>
      <c r="H22" s="5">
        <v>5</v>
      </c>
      <c r="I22" s="5">
        <v>88.4</v>
      </c>
      <c r="J22" s="5">
        <f>I22*0.4</f>
        <v>35.36</v>
      </c>
      <c r="K22" s="5">
        <f>G22+J22</f>
        <v>93.56</v>
      </c>
      <c r="L22" s="5">
        <v>3</v>
      </c>
      <c r="M22" s="14"/>
    </row>
    <row r="23" spans="1:13">
      <c r="A23" s="5" t="s">
        <v>76</v>
      </c>
      <c r="B23" s="5" t="s">
        <v>77</v>
      </c>
      <c r="C23" s="5" t="s">
        <v>68</v>
      </c>
      <c r="D23" s="5" t="s">
        <v>20</v>
      </c>
      <c r="E23" s="5" t="s">
        <v>78</v>
      </c>
      <c r="F23" s="5">
        <v>98</v>
      </c>
      <c r="G23" s="5">
        <f>F23*0.6</f>
        <v>58.8</v>
      </c>
      <c r="H23" s="5">
        <v>6</v>
      </c>
      <c r="I23" s="5">
        <v>85.4</v>
      </c>
      <c r="J23" s="5">
        <f>I23*0.4</f>
        <v>34.16</v>
      </c>
      <c r="K23" s="5">
        <f>G23+J23</f>
        <v>92.96</v>
      </c>
      <c r="L23" s="5">
        <v>4</v>
      </c>
      <c r="M23" s="14"/>
    </row>
    <row r="24" spans="1:13">
      <c r="A24" s="5" t="s">
        <v>79</v>
      </c>
      <c r="B24" s="5" t="s">
        <v>80</v>
      </c>
      <c r="C24" s="5" t="s">
        <v>68</v>
      </c>
      <c r="D24" s="5" t="s">
        <v>20</v>
      </c>
      <c r="E24" s="5" t="s">
        <v>81</v>
      </c>
      <c r="F24" s="5">
        <v>98</v>
      </c>
      <c r="G24" s="5">
        <f>F24*0.6</f>
        <v>58.8</v>
      </c>
      <c r="H24" s="5">
        <v>9</v>
      </c>
      <c r="I24" s="5">
        <v>84</v>
      </c>
      <c r="J24" s="5">
        <f>I24*0.4</f>
        <v>33.6</v>
      </c>
      <c r="K24" s="5">
        <f>G24+J24</f>
        <v>92.4</v>
      </c>
      <c r="L24" s="5">
        <v>5</v>
      </c>
      <c r="M24" s="14"/>
    </row>
    <row r="25" spans="1:13">
      <c r="A25" s="5" t="s">
        <v>82</v>
      </c>
      <c r="B25" s="5" t="s">
        <v>83</v>
      </c>
      <c r="C25" s="5" t="s">
        <v>68</v>
      </c>
      <c r="D25" s="5" t="s">
        <v>20</v>
      </c>
      <c r="E25" s="5" t="s">
        <v>28</v>
      </c>
      <c r="F25" s="5">
        <v>97</v>
      </c>
      <c r="G25" s="5">
        <f>F25*0.6</f>
        <v>58.2</v>
      </c>
      <c r="H25" s="5">
        <v>12</v>
      </c>
      <c r="I25" s="5">
        <v>81.6</v>
      </c>
      <c r="J25" s="5">
        <f>I25*0.4</f>
        <v>32.64</v>
      </c>
      <c r="K25" s="5">
        <f>G25+J25</f>
        <v>90.84</v>
      </c>
      <c r="L25" s="5">
        <v>6</v>
      </c>
      <c r="M25" s="14"/>
    </row>
    <row r="26" spans="1:13">
      <c r="A26" s="5" t="s">
        <v>84</v>
      </c>
      <c r="B26" s="5" t="s">
        <v>85</v>
      </c>
      <c r="C26" s="5" t="s">
        <v>68</v>
      </c>
      <c r="D26" s="5" t="s">
        <v>20</v>
      </c>
      <c r="E26" s="5" t="s">
        <v>86</v>
      </c>
      <c r="F26" s="5">
        <v>92</v>
      </c>
      <c r="G26" s="5">
        <f>F26*0.6</f>
        <v>55.2</v>
      </c>
      <c r="H26" s="5">
        <v>3</v>
      </c>
      <c r="I26" s="5">
        <v>86.8</v>
      </c>
      <c r="J26" s="5">
        <f>I26*0.4</f>
        <v>34.72</v>
      </c>
      <c r="K26" s="5">
        <f>G26+J26</f>
        <v>89.92</v>
      </c>
      <c r="L26" s="5">
        <v>7</v>
      </c>
      <c r="M26" s="14"/>
    </row>
    <row r="27" spans="1:13">
      <c r="A27" s="5" t="s">
        <v>87</v>
      </c>
      <c r="B27" s="5" t="s">
        <v>88</v>
      </c>
      <c r="C27" s="5" t="s">
        <v>68</v>
      </c>
      <c r="D27" s="5" t="s">
        <v>20</v>
      </c>
      <c r="E27" s="5" t="s">
        <v>89</v>
      </c>
      <c r="F27" s="5">
        <v>94</v>
      </c>
      <c r="G27" s="5">
        <f>F27*0.6</f>
        <v>56.4</v>
      </c>
      <c r="H27" s="5">
        <v>7</v>
      </c>
      <c r="I27" s="5">
        <v>83.4</v>
      </c>
      <c r="J27" s="5">
        <f>I27*0.4</f>
        <v>33.36</v>
      </c>
      <c r="K27" s="5">
        <f>G27+J27</f>
        <v>89.76</v>
      </c>
      <c r="L27" s="5">
        <v>8</v>
      </c>
      <c r="M27" s="14"/>
    </row>
    <row r="28" spans="1:13">
      <c r="A28" s="5" t="s">
        <v>90</v>
      </c>
      <c r="B28" s="5" t="s">
        <v>91</v>
      </c>
      <c r="C28" s="5" t="s">
        <v>68</v>
      </c>
      <c r="D28" s="5" t="s">
        <v>20</v>
      </c>
      <c r="E28" s="5" t="s">
        <v>92</v>
      </c>
      <c r="F28" s="5">
        <v>92</v>
      </c>
      <c r="G28" s="5">
        <f>F28*0.6</f>
        <v>55.2</v>
      </c>
      <c r="H28" s="5">
        <v>4</v>
      </c>
      <c r="I28" s="5">
        <v>85.6</v>
      </c>
      <c r="J28" s="5">
        <f>I28*0.4</f>
        <v>34.24</v>
      </c>
      <c r="K28" s="5">
        <f>G28+J28</f>
        <v>89.44</v>
      </c>
      <c r="L28" s="5">
        <v>9</v>
      </c>
      <c r="M28" s="14"/>
    </row>
    <row r="29" spans="1:13">
      <c r="A29" s="5" t="s">
        <v>93</v>
      </c>
      <c r="B29" s="5" t="s">
        <v>94</v>
      </c>
      <c r="C29" s="5" t="s">
        <v>68</v>
      </c>
      <c r="D29" s="5" t="s">
        <v>20</v>
      </c>
      <c r="E29" s="5" t="s">
        <v>95</v>
      </c>
      <c r="F29" s="5">
        <v>91</v>
      </c>
      <c r="G29" s="5">
        <f>F29*0.6</f>
        <v>54.6</v>
      </c>
      <c r="H29" s="5">
        <v>10</v>
      </c>
      <c r="I29" s="5">
        <v>84.4</v>
      </c>
      <c r="J29" s="5">
        <f>I29*0.4</f>
        <v>33.76</v>
      </c>
      <c r="K29" s="5">
        <f>G29+J29</f>
        <v>88.36</v>
      </c>
      <c r="L29" s="5">
        <v>10</v>
      </c>
      <c r="M29" s="14"/>
    </row>
    <row r="30" spans="1:13">
      <c r="A30" s="5" t="s">
        <v>96</v>
      </c>
      <c r="B30" s="5" t="s">
        <v>97</v>
      </c>
      <c r="C30" s="5" t="s">
        <v>68</v>
      </c>
      <c r="D30" s="5" t="s">
        <v>20</v>
      </c>
      <c r="E30" s="5" t="s">
        <v>98</v>
      </c>
      <c r="F30" s="5">
        <v>89</v>
      </c>
      <c r="G30" s="5">
        <f>F30*0.6</f>
        <v>53.4</v>
      </c>
      <c r="H30" s="5">
        <v>8</v>
      </c>
      <c r="I30" s="5">
        <v>87.2</v>
      </c>
      <c r="J30" s="5">
        <f>I30*0.4</f>
        <v>34.88</v>
      </c>
      <c r="K30" s="5">
        <f>G30+J30</f>
        <v>88.28</v>
      </c>
      <c r="L30" s="5">
        <v>11</v>
      </c>
      <c r="M30" s="14"/>
    </row>
    <row r="31" spans="1:13">
      <c r="A31" s="5" t="s">
        <v>99</v>
      </c>
      <c r="B31" s="5" t="s">
        <v>100</v>
      </c>
      <c r="C31" s="5" t="s">
        <v>68</v>
      </c>
      <c r="D31" s="5" t="s">
        <v>20</v>
      </c>
      <c r="E31" s="5" t="s">
        <v>101</v>
      </c>
      <c r="F31" s="5">
        <v>89</v>
      </c>
      <c r="G31" s="5">
        <f>F31*0.6</f>
        <v>53.4</v>
      </c>
      <c r="H31" s="5">
        <v>11</v>
      </c>
      <c r="I31" s="5">
        <v>86.8</v>
      </c>
      <c r="J31" s="5">
        <f>I31*0.4</f>
        <v>34.72</v>
      </c>
      <c r="K31" s="5">
        <f>G31+J31</f>
        <v>88.12</v>
      </c>
      <c r="L31" s="5">
        <v>12</v>
      </c>
      <c r="M31" s="15"/>
    </row>
    <row r="32" spans="1:13">
      <c r="A32" s="6" t="s">
        <v>102</v>
      </c>
      <c r="B32" s="6" t="s">
        <v>103</v>
      </c>
      <c r="C32" s="6" t="s">
        <v>104</v>
      </c>
      <c r="D32" s="6" t="s">
        <v>20</v>
      </c>
      <c r="E32" s="6" t="s">
        <v>105</v>
      </c>
      <c r="F32" s="6">
        <v>100</v>
      </c>
      <c r="G32" s="6">
        <f>F32*0.6</f>
        <v>60</v>
      </c>
      <c r="H32" s="6">
        <v>1</v>
      </c>
      <c r="I32" s="6">
        <v>86.2</v>
      </c>
      <c r="J32" s="6">
        <f>I32*0.4</f>
        <v>34.48</v>
      </c>
      <c r="K32" s="6">
        <f>G32+J32</f>
        <v>94.48</v>
      </c>
      <c r="L32" s="6">
        <v>1</v>
      </c>
      <c r="M32" s="16">
        <v>3</v>
      </c>
    </row>
    <row r="33" spans="1:13">
      <c r="A33" s="6" t="s">
        <v>106</v>
      </c>
      <c r="B33" s="6" t="s">
        <v>107</v>
      </c>
      <c r="C33" s="6" t="s">
        <v>104</v>
      </c>
      <c r="D33" s="6" t="s">
        <v>20</v>
      </c>
      <c r="E33" s="6" t="s">
        <v>66</v>
      </c>
      <c r="F33" s="6">
        <v>100</v>
      </c>
      <c r="G33" s="6">
        <f>F33*0.6</f>
        <v>60</v>
      </c>
      <c r="H33" s="6">
        <v>5</v>
      </c>
      <c r="I33" s="6">
        <v>83.2</v>
      </c>
      <c r="J33" s="6">
        <f>I33*0.4</f>
        <v>33.28</v>
      </c>
      <c r="K33" s="6">
        <f>G33+J33</f>
        <v>93.28</v>
      </c>
      <c r="L33" s="6">
        <v>2</v>
      </c>
      <c r="M33" s="14"/>
    </row>
    <row r="34" spans="1:13">
      <c r="A34" s="6" t="s">
        <v>108</v>
      </c>
      <c r="B34" s="6" t="s">
        <v>109</v>
      </c>
      <c r="C34" s="6" t="s">
        <v>104</v>
      </c>
      <c r="D34" s="6" t="s">
        <v>20</v>
      </c>
      <c r="E34" s="6" t="s">
        <v>110</v>
      </c>
      <c r="F34" s="6">
        <v>98</v>
      </c>
      <c r="G34" s="6">
        <f>F34*0.6</f>
        <v>58.8</v>
      </c>
      <c r="H34" s="6">
        <v>4</v>
      </c>
      <c r="I34" s="6">
        <v>82.8</v>
      </c>
      <c r="J34" s="6">
        <f>I34*0.4</f>
        <v>33.12</v>
      </c>
      <c r="K34" s="6">
        <f>G34+J34</f>
        <v>91.92</v>
      </c>
      <c r="L34" s="6">
        <v>3</v>
      </c>
      <c r="M34" s="14"/>
    </row>
    <row r="35" spans="1:13">
      <c r="A35" s="6" t="s">
        <v>111</v>
      </c>
      <c r="B35" s="6" t="s">
        <v>112</v>
      </c>
      <c r="C35" s="6" t="s">
        <v>104</v>
      </c>
      <c r="D35" s="6" t="s">
        <v>20</v>
      </c>
      <c r="E35" s="6" t="s">
        <v>90</v>
      </c>
      <c r="F35" s="6">
        <v>96</v>
      </c>
      <c r="G35" s="6">
        <f>F35*0.6</f>
        <v>57.6</v>
      </c>
      <c r="H35" s="6">
        <v>3</v>
      </c>
      <c r="I35" s="6">
        <v>81.8</v>
      </c>
      <c r="J35" s="6">
        <f>I35*0.4</f>
        <v>32.72</v>
      </c>
      <c r="K35" s="6">
        <f>G35+J35</f>
        <v>90.32</v>
      </c>
      <c r="L35" s="6">
        <v>4</v>
      </c>
      <c r="M35" s="14"/>
    </row>
    <row r="36" spans="1:13">
      <c r="A36" s="6" t="s">
        <v>113</v>
      </c>
      <c r="B36" s="6" t="s">
        <v>114</v>
      </c>
      <c r="C36" s="6" t="s">
        <v>104</v>
      </c>
      <c r="D36" s="6" t="s">
        <v>20</v>
      </c>
      <c r="E36" s="6" t="s">
        <v>115</v>
      </c>
      <c r="F36" s="6">
        <v>97</v>
      </c>
      <c r="G36" s="6">
        <f>F36*0.6</f>
        <v>58.2</v>
      </c>
      <c r="H36" s="6">
        <v>2</v>
      </c>
      <c r="I36" s="6">
        <v>80.2</v>
      </c>
      <c r="J36" s="6">
        <f>I36*0.4</f>
        <v>32.08</v>
      </c>
      <c r="K36" s="6">
        <f>G36+J36</f>
        <v>90.28</v>
      </c>
      <c r="L36" s="6">
        <v>5</v>
      </c>
      <c r="M36" s="15"/>
    </row>
    <row r="37" spans="1:13">
      <c r="A37" s="7" t="s">
        <v>116</v>
      </c>
      <c r="B37" s="7" t="s">
        <v>117</v>
      </c>
      <c r="C37" s="7" t="s">
        <v>118</v>
      </c>
      <c r="D37" s="7" t="s">
        <v>20</v>
      </c>
      <c r="E37" s="7" t="s">
        <v>119</v>
      </c>
      <c r="F37" s="7">
        <v>100</v>
      </c>
      <c r="G37" s="7">
        <f>F37*0.6</f>
        <v>60</v>
      </c>
      <c r="H37" s="7">
        <v>5</v>
      </c>
      <c r="I37" s="7">
        <v>90.4</v>
      </c>
      <c r="J37" s="7">
        <f>I37*0.4</f>
        <v>36.16</v>
      </c>
      <c r="K37" s="7">
        <f>G37+J37</f>
        <v>96.16</v>
      </c>
      <c r="L37" s="7">
        <v>1</v>
      </c>
      <c r="M37" s="17">
        <v>5</v>
      </c>
    </row>
    <row r="38" spans="1:13">
      <c r="A38" s="7" t="s">
        <v>120</v>
      </c>
      <c r="B38" s="7" t="s">
        <v>121</v>
      </c>
      <c r="C38" s="7" t="s">
        <v>118</v>
      </c>
      <c r="D38" s="7" t="s">
        <v>20</v>
      </c>
      <c r="E38" s="7" t="s">
        <v>122</v>
      </c>
      <c r="F38" s="7">
        <v>100</v>
      </c>
      <c r="G38" s="7">
        <f>F38*0.6</f>
        <v>60</v>
      </c>
      <c r="H38" s="7">
        <v>8</v>
      </c>
      <c r="I38" s="7">
        <v>88.4</v>
      </c>
      <c r="J38" s="7">
        <f>I38*0.4</f>
        <v>35.36</v>
      </c>
      <c r="K38" s="7">
        <f>G38+J38</f>
        <v>95.36</v>
      </c>
      <c r="L38" s="7">
        <v>2</v>
      </c>
      <c r="M38" s="14"/>
    </row>
    <row r="39" spans="1:13">
      <c r="A39" s="7" t="s">
        <v>123</v>
      </c>
      <c r="B39" s="7" t="s">
        <v>124</v>
      </c>
      <c r="C39" s="7" t="s">
        <v>118</v>
      </c>
      <c r="D39" s="7" t="s">
        <v>20</v>
      </c>
      <c r="E39" s="7" t="s">
        <v>125</v>
      </c>
      <c r="F39" s="7">
        <v>100</v>
      </c>
      <c r="G39" s="7">
        <f>F39*0.6</f>
        <v>60</v>
      </c>
      <c r="H39" s="7">
        <v>1</v>
      </c>
      <c r="I39" s="7">
        <v>86</v>
      </c>
      <c r="J39" s="7">
        <f>I39*0.4</f>
        <v>34.4</v>
      </c>
      <c r="K39" s="7">
        <f>G39+J39</f>
        <v>94.4</v>
      </c>
      <c r="L39" s="7">
        <v>3</v>
      </c>
      <c r="M39" s="14"/>
    </row>
    <row r="40" spans="1:13">
      <c r="A40" s="7" t="s">
        <v>126</v>
      </c>
      <c r="B40" s="7" t="s">
        <v>127</v>
      </c>
      <c r="C40" s="7" t="s">
        <v>118</v>
      </c>
      <c r="D40" s="7" t="s">
        <v>20</v>
      </c>
      <c r="E40" s="7" t="s">
        <v>128</v>
      </c>
      <c r="F40" s="7">
        <v>97</v>
      </c>
      <c r="G40" s="7">
        <f>F40*0.6</f>
        <v>58.2</v>
      </c>
      <c r="H40" s="7">
        <v>2</v>
      </c>
      <c r="I40" s="7">
        <v>85</v>
      </c>
      <c r="J40" s="7">
        <f>I40*0.4</f>
        <v>34</v>
      </c>
      <c r="K40" s="7">
        <f>G40+J40</f>
        <v>92.2</v>
      </c>
      <c r="L40" s="7">
        <v>4</v>
      </c>
      <c r="M40" s="14"/>
    </row>
    <row r="41" spans="1:13">
      <c r="A41" s="7" t="s">
        <v>129</v>
      </c>
      <c r="B41" s="7" t="s">
        <v>130</v>
      </c>
      <c r="C41" s="7" t="s">
        <v>118</v>
      </c>
      <c r="D41" s="7" t="s">
        <v>20</v>
      </c>
      <c r="E41" s="7" t="s">
        <v>131</v>
      </c>
      <c r="F41" s="7">
        <v>97</v>
      </c>
      <c r="G41" s="7">
        <f>F41*0.6</f>
        <v>58.2</v>
      </c>
      <c r="H41" s="7">
        <v>3</v>
      </c>
      <c r="I41" s="7">
        <v>84.2</v>
      </c>
      <c r="J41" s="7">
        <f>I41*0.4</f>
        <v>33.68</v>
      </c>
      <c r="K41" s="7">
        <f>G41+J41</f>
        <v>91.88</v>
      </c>
      <c r="L41" s="7">
        <v>5</v>
      </c>
      <c r="M41" s="14"/>
    </row>
    <row r="42" spans="1:13">
      <c r="A42" s="7" t="s">
        <v>132</v>
      </c>
      <c r="B42" s="7" t="s">
        <v>133</v>
      </c>
      <c r="C42" s="7" t="s">
        <v>118</v>
      </c>
      <c r="D42" s="7" t="s">
        <v>20</v>
      </c>
      <c r="E42" s="7" t="s">
        <v>123</v>
      </c>
      <c r="F42" s="7">
        <v>98</v>
      </c>
      <c r="G42" s="7">
        <f>F42*0.6</f>
        <v>58.8</v>
      </c>
      <c r="H42" s="7">
        <v>4</v>
      </c>
      <c r="I42" s="7">
        <v>80</v>
      </c>
      <c r="J42" s="7">
        <f>I42*0.4</f>
        <v>32</v>
      </c>
      <c r="K42" s="7">
        <f>G42+J42</f>
        <v>90.8</v>
      </c>
      <c r="L42" s="7">
        <v>6</v>
      </c>
      <c r="M42" s="14"/>
    </row>
    <row r="43" spans="1:13">
      <c r="A43" s="7" t="s">
        <v>134</v>
      </c>
      <c r="B43" s="7" t="s">
        <v>135</v>
      </c>
      <c r="C43" s="7" t="s">
        <v>118</v>
      </c>
      <c r="D43" s="7" t="s">
        <v>20</v>
      </c>
      <c r="E43" s="7" t="s">
        <v>136</v>
      </c>
      <c r="F43" s="7">
        <v>99</v>
      </c>
      <c r="G43" s="7">
        <f>F43*0.6</f>
        <v>59.4</v>
      </c>
      <c r="H43" s="7">
        <v>6</v>
      </c>
      <c r="I43" s="7">
        <v>0</v>
      </c>
      <c r="J43" s="7">
        <f>I43*0.4</f>
        <v>0</v>
      </c>
      <c r="K43" s="7">
        <f>G43+J43</f>
        <v>59.4</v>
      </c>
      <c r="L43" s="7">
        <v>7</v>
      </c>
      <c r="M43" s="14"/>
    </row>
    <row r="44" spans="1:13">
      <c r="A44" s="7" t="s">
        <v>137</v>
      </c>
      <c r="B44" s="7" t="s">
        <v>138</v>
      </c>
      <c r="C44" s="7" t="s">
        <v>118</v>
      </c>
      <c r="D44" s="7" t="s">
        <v>20</v>
      </c>
      <c r="E44" s="7" t="s">
        <v>139</v>
      </c>
      <c r="F44" s="7">
        <v>99</v>
      </c>
      <c r="G44" s="7">
        <f>F44*0.6</f>
        <v>59.4</v>
      </c>
      <c r="H44" s="7">
        <v>7</v>
      </c>
      <c r="I44" s="7">
        <v>0</v>
      </c>
      <c r="J44" s="7">
        <f>I44*0.4</f>
        <v>0</v>
      </c>
      <c r="K44" s="7">
        <f>G44+J44</f>
        <v>59.4</v>
      </c>
      <c r="L44" s="7">
        <v>8</v>
      </c>
      <c r="M44" s="15"/>
    </row>
    <row r="45" spans="1:13">
      <c r="A45" s="5" t="s">
        <v>140</v>
      </c>
      <c r="B45" s="5" t="s">
        <v>141</v>
      </c>
      <c r="C45" s="5" t="s">
        <v>142</v>
      </c>
      <c r="D45" s="5" t="s">
        <v>20</v>
      </c>
      <c r="E45" s="5" t="s">
        <v>143</v>
      </c>
      <c r="F45" s="5">
        <v>100</v>
      </c>
      <c r="G45" s="5">
        <f>F45*0.6</f>
        <v>60</v>
      </c>
      <c r="H45" s="5">
        <v>3</v>
      </c>
      <c r="I45" s="5">
        <v>87</v>
      </c>
      <c r="J45" s="5">
        <f>I45*0.4</f>
        <v>34.8</v>
      </c>
      <c r="K45" s="5">
        <f>G45+J45</f>
        <v>94.8</v>
      </c>
      <c r="L45" s="5">
        <v>1</v>
      </c>
      <c r="M45" s="13">
        <v>5</v>
      </c>
    </row>
    <row r="46" spans="1:13">
      <c r="A46" s="5" t="s">
        <v>144</v>
      </c>
      <c r="B46" s="5" t="s">
        <v>145</v>
      </c>
      <c r="C46" s="5" t="s">
        <v>142</v>
      </c>
      <c r="D46" s="5" t="s">
        <v>20</v>
      </c>
      <c r="E46" s="5" t="s">
        <v>146</v>
      </c>
      <c r="F46" s="5">
        <v>97</v>
      </c>
      <c r="G46" s="5">
        <f>F46*0.6</f>
        <v>58.2</v>
      </c>
      <c r="H46" s="5">
        <v>1</v>
      </c>
      <c r="I46" s="5">
        <v>89.2</v>
      </c>
      <c r="J46" s="5">
        <f>I46*0.4</f>
        <v>35.68</v>
      </c>
      <c r="K46" s="5">
        <f>G46+J46</f>
        <v>93.88</v>
      </c>
      <c r="L46" s="5">
        <v>2</v>
      </c>
      <c r="M46" s="14"/>
    </row>
    <row r="47" spans="1:13">
      <c r="A47" s="5" t="s">
        <v>147</v>
      </c>
      <c r="B47" s="5" t="s">
        <v>148</v>
      </c>
      <c r="C47" s="5" t="s">
        <v>142</v>
      </c>
      <c r="D47" s="5" t="s">
        <v>20</v>
      </c>
      <c r="E47" s="5" t="s">
        <v>149</v>
      </c>
      <c r="F47" s="5">
        <v>96</v>
      </c>
      <c r="G47" s="5">
        <f>F47*0.6</f>
        <v>57.6</v>
      </c>
      <c r="H47" s="5">
        <v>4</v>
      </c>
      <c r="I47" s="5">
        <v>89.6</v>
      </c>
      <c r="J47" s="5">
        <f>I47*0.4</f>
        <v>35.84</v>
      </c>
      <c r="K47" s="5">
        <f>G47+J47</f>
        <v>93.44</v>
      </c>
      <c r="L47" s="5">
        <v>3</v>
      </c>
      <c r="M47" s="14"/>
    </row>
    <row r="48" spans="1:13">
      <c r="A48" s="5" t="s">
        <v>150</v>
      </c>
      <c r="B48" s="5" t="s">
        <v>151</v>
      </c>
      <c r="C48" s="5" t="s">
        <v>142</v>
      </c>
      <c r="D48" s="5" t="s">
        <v>20</v>
      </c>
      <c r="E48" s="5" t="s">
        <v>152</v>
      </c>
      <c r="F48" s="5">
        <v>97</v>
      </c>
      <c r="G48" s="5">
        <f>F48*0.6</f>
        <v>58.2</v>
      </c>
      <c r="H48" s="5">
        <v>6</v>
      </c>
      <c r="I48" s="5">
        <v>87.2</v>
      </c>
      <c r="J48" s="5">
        <f>I48*0.4</f>
        <v>34.88</v>
      </c>
      <c r="K48" s="5">
        <f>G48+J48</f>
        <v>93.08</v>
      </c>
      <c r="L48" s="5">
        <v>4</v>
      </c>
      <c r="M48" s="14"/>
    </row>
    <row r="49" spans="1:13">
      <c r="A49" s="5" t="s">
        <v>153</v>
      </c>
      <c r="B49" s="5" t="s">
        <v>154</v>
      </c>
      <c r="C49" s="5" t="s">
        <v>142</v>
      </c>
      <c r="D49" s="5" t="s">
        <v>20</v>
      </c>
      <c r="E49" s="5" t="s">
        <v>155</v>
      </c>
      <c r="F49" s="5">
        <v>92</v>
      </c>
      <c r="G49" s="5">
        <f>F49*0.6</f>
        <v>55.2</v>
      </c>
      <c r="H49" s="5">
        <v>7</v>
      </c>
      <c r="I49" s="5">
        <v>92.6</v>
      </c>
      <c r="J49" s="5">
        <f>I49*0.4</f>
        <v>37.04</v>
      </c>
      <c r="K49" s="5">
        <f>G49+J49</f>
        <v>92.24</v>
      </c>
      <c r="L49" s="5">
        <v>5</v>
      </c>
      <c r="M49" s="14"/>
    </row>
    <row r="50" spans="1:13">
      <c r="A50" s="5" t="s">
        <v>156</v>
      </c>
      <c r="B50" s="5" t="s">
        <v>157</v>
      </c>
      <c r="C50" s="5" t="s">
        <v>142</v>
      </c>
      <c r="D50" s="5" t="s">
        <v>20</v>
      </c>
      <c r="E50" s="5" t="s">
        <v>158</v>
      </c>
      <c r="F50" s="5">
        <v>94</v>
      </c>
      <c r="G50" s="5">
        <f>F50*0.6</f>
        <v>56.4</v>
      </c>
      <c r="H50" s="5">
        <v>5</v>
      </c>
      <c r="I50" s="5">
        <v>89.4</v>
      </c>
      <c r="J50" s="5">
        <f>I50*0.4</f>
        <v>35.76</v>
      </c>
      <c r="K50" s="5">
        <f>G50+J50</f>
        <v>92.16</v>
      </c>
      <c r="L50" s="5">
        <v>6</v>
      </c>
      <c r="M50" s="14"/>
    </row>
    <row r="51" spans="1:13">
      <c r="A51" s="5" t="s">
        <v>159</v>
      </c>
      <c r="B51" s="5" t="s">
        <v>160</v>
      </c>
      <c r="C51" s="5" t="s">
        <v>142</v>
      </c>
      <c r="D51" s="5" t="s">
        <v>20</v>
      </c>
      <c r="E51" s="5" t="s">
        <v>161</v>
      </c>
      <c r="F51" s="5">
        <v>94</v>
      </c>
      <c r="G51" s="5">
        <f>F51*0.6</f>
        <v>56.4</v>
      </c>
      <c r="H51" s="5">
        <v>2</v>
      </c>
      <c r="I51" s="5">
        <v>89</v>
      </c>
      <c r="J51" s="5">
        <f>I51*0.4</f>
        <v>35.6</v>
      </c>
      <c r="K51" s="5">
        <f>G51+J51</f>
        <v>92</v>
      </c>
      <c r="L51" s="5">
        <v>7</v>
      </c>
      <c r="M51" s="14"/>
    </row>
    <row r="52" spans="1:13">
      <c r="A52" s="5" t="s">
        <v>162</v>
      </c>
      <c r="B52" s="5" t="s">
        <v>163</v>
      </c>
      <c r="C52" s="5" t="s">
        <v>142</v>
      </c>
      <c r="D52" s="5" t="s">
        <v>20</v>
      </c>
      <c r="E52" s="5" t="s">
        <v>164</v>
      </c>
      <c r="F52" s="5">
        <v>89</v>
      </c>
      <c r="G52" s="5">
        <f>F52*0.6</f>
        <v>53.4</v>
      </c>
      <c r="H52" s="5">
        <v>8</v>
      </c>
      <c r="I52" s="5">
        <v>88.2</v>
      </c>
      <c r="J52" s="5">
        <f>I52*0.4</f>
        <v>35.28</v>
      </c>
      <c r="K52" s="5">
        <f>G52+J52</f>
        <v>88.68</v>
      </c>
      <c r="L52" s="5">
        <v>8</v>
      </c>
      <c r="M52" s="15"/>
    </row>
    <row r="53" spans="1:13">
      <c r="A53" s="6" t="s">
        <v>165</v>
      </c>
      <c r="B53" s="6" t="s">
        <v>166</v>
      </c>
      <c r="C53" s="6" t="s">
        <v>167</v>
      </c>
      <c r="D53" s="6" t="s">
        <v>20</v>
      </c>
      <c r="E53" s="6" t="s">
        <v>168</v>
      </c>
      <c r="F53" s="6">
        <v>100</v>
      </c>
      <c r="G53" s="6">
        <f>F53*0.6</f>
        <v>60</v>
      </c>
      <c r="H53" s="6">
        <v>5</v>
      </c>
      <c r="I53" s="6">
        <v>88.6</v>
      </c>
      <c r="J53" s="6">
        <f>I53*0.4</f>
        <v>35.44</v>
      </c>
      <c r="K53" s="6">
        <f>G53+J53</f>
        <v>95.44</v>
      </c>
      <c r="L53" s="6">
        <v>1</v>
      </c>
      <c r="M53" s="16">
        <v>6</v>
      </c>
    </row>
    <row r="54" spans="1:13">
      <c r="A54" s="6" t="s">
        <v>169</v>
      </c>
      <c r="B54" s="6" t="s">
        <v>170</v>
      </c>
      <c r="C54" s="6" t="s">
        <v>167</v>
      </c>
      <c r="D54" s="6" t="s">
        <v>20</v>
      </c>
      <c r="E54" s="6" t="s">
        <v>171</v>
      </c>
      <c r="F54" s="6">
        <v>99</v>
      </c>
      <c r="G54" s="6">
        <f>F54*0.6</f>
        <v>59.4</v>
      </c>
      <c r="H54" s="6">
        <v>2</v>
      </c>
      <c r="I54" s="6">
        <v>90</v>
      </c>
      <c r="J54" s="6">
        <f>I54*0.4</f>
        <v>36</v>
      </c>
      <c r="K54" s="6">
        <f>G54+J54</f>
        <v>95.4</v>
      </c>
      <c r="L54" s="6">
        <v>2</v>
      </c>
      <c r="M54" s="14"/>
    </row>
    <row r="55" spans="1:13">
      <c r="A55" s="6" t="s">
        <v>172</v>
      </c>
      <c r="B55" s="6" t="s">
        <v>173</v>
      </c>
      <c r="C55" s="6" t="s">
        <v>167</v>
      </c>
      <c r="D55" s="6" t="s">
        <v>20</v>
      </c>
      <c r="E55" s="6" t="s">
        <v>174</v>
      </c>
      <c r="F55" s="6">
        <v>100</v>
      </c>
      <c r="G55" s="6">
        <f>F55*0.6</f>
        <v>60</v>
      </c>
      <c r="H55" s="6">
        <v>9</v>
      </c>
      <c r="I55" s="6">
        <v>86.2</v>
      </c>
      <c r="J55" s="6">
        <f>I55*0.4</f>
        <v>34.48</v>
      </c>
      <c r="K55" s="6">
        <f>G55+J55</f>
        <v>94.48</v>
      </c>
      <c r="L55" s="6">
        <v>3</v>
      </c>
      <c r="M55" s="14"/>
    </row>
    <row r="56" spans="1:13">
      <c r="A56" s="6" t="s">
        <v>175</v>
      </c>
      <c r="B56" s="6" t="s">
        <v>176</v>
      </c>
      <c r="C56" s="6" t="s">
        <v>167</v>
      </c>
      <c r="D56" s="6" t="s">
        <v>20</v>
      </c>
      <c r="E56" s="6" t="s">
        <v>177</v>
      </c>
      <c r="F56" s="6">
        <v>100</v>
      </c>
      <c r="G56" s="6">
        <f>F56*0.6</f>
        <v>60</v>
      </c>
      <c r="H56" s="6">
        <v>6</v>
      </c>
      <c r="I56" s="6">
        <v>85.2</v>
      </c>
      <c r="J56" s="6">
        <f>I56*0.4</f>
        <v>34.08</v>
      </c>
      <c r="K56" s="6">
        <f>G56+J56</f>
        <v>94.08</v>
      </c>
      <c r="L56" s="6">
        <v>4</v>
      </c>
      <c r="M56" s="14"/>
    </row>
    <row r="57" spans="1:13">
      <c r="A57" s="6" t="s">
        <v>178</v>
      </c>
      <c r="B57" s="6" t="s">
        <v>179</v>
      </c>
      <c r="C57" s="6" t="s">
        <v>167</v>
      </c>
      <c r="D57" s="6" t="s">
        <v>20</v>
      </c>
      <c r="E57" s="6" t="s">
        <v>180</v>
      </c>
      <c r="F57" s="6">
        <v>97</v>
      </c>
      <c r="G57" s="6">
        <f>F57*0.6</f>
        <v>58.2</v>
      </c>
      <c r="H57" s="6">
        <v>7</v>
      </c>
      <c r="I57" s="6">
        <v>88.6</v>
      </c>
      <c r="J57" s="6">
        <f>I57*0.4</f>
        <v>35.44</v>
      </c>
      <c r="K57" s="6">
        <f>G57+J57</f>
        <v>93.64</v>
      </c>
      <c r="L57" s="6">
        <v>5</v>
      </c>
      <c r="M57" s="14"/>
    </row>
    <row r="58" spans="1:13">
      <c r="A58" s="6" t="s">
        <v>181</v>
      </c>
      <c r="B58" s="6" t="s">
        <v>182</v>
      </c>
      <c r="C58" s="6" t="s">
        <v>167</v>
      </c>
      <c r="D58" s="6" t="s">
        <v>20</v>
      </c>
      <c r="E58" s="6" t="s">
        <v>183</v>
      </c>
      <c r="F58" s="6">
        <v>99</v>
      </c>
      <c r="G58" s="6">
        <f>F58*0.6</f>
        <v>59.4</v>
      </c>
      <c r="H58" s="6">
        <v>3</v>
      </c>
      <c r="I58" s="6">
        <v>85</v>
      </c>
      <c r="J58" s="6">
        <f>I58*0.4</f>
        <v>34</v>
      </c>
      <c r="K58" s="6">
        <f>G58+J58</f>
        <v>93.4</v>
      </c>
      <c r="L58" s="6">
        <v>6</v>
      </c>
      <c r="M58" s="14"/>
    </row>
    <row r="59" spans="1:13">
      <c r="A59" s="6" t="s">
        <v>184</v>
      </c>
      <c r="B59" s="6" t="s">
        <v>185</v>
      </c>
      <c r="C59" s="6" t="s">
        <v>167</v>
      </c>
      <c r="D59" s="6" t="s">
        <v>20</v>
      </c>
      <c r="E59" s="6" t="s">
        <v>186</v>
      </c>
      <c r="F59" s="6">
        <v>100</v>
      </c>
      <c r="G59" s="6">
        <f>F59*0.6</f>
        <v>60</v>
      </c>
      <c r="H59" s="6">
        <v>8</v>
      </c>
      <c r="I59" s="6">
        <v>78.8</v>
      </c>
      <c r="J59" s="6">
        <f>I59*0.4</f>
        <v>31.52</v>
      </c>
      <c r="K59" s="6">
        <f>G59+J59</f>
        <v>91.52</v>
      </c>
      <c r="L59" s="6">
        <v>7</v>
      </c>
      <c r="M59" s="14"/>
    </row>
    <row r="60" spans="1:13">
      <c r="A60" s="6" t="s">
        <v>187</v>
      </c>
      <c r="B60" s="6" t="s">
        <v>188</v>
      </c>
      <c r="C60" s="6" t="s">
        <v>167</v>
      </c>
      <c r="D60" s="6" t="s">
        <v>20</v>
      </c>
      <c r="E60" s="6" t="s">
        <v>129</v>
      </c>
      <c r="F60" s="6">
        <v>92</v>
      </c>
      <c r="G60" s="6">
        <f>F60*0.6</f>
        <v>55.2</v>
      </c>
      <c r="H60" s="6">
        <v>1</v>
      </c>
      <c r="I60" s="6">
        <v>82</v>
      </c>
      <c r="J60" s="6">
        <f>I60*0.4</f>
        <v>32.8</v>
      </c>
      <c r="K60" s="6">
        <f>G60+J60</f>
        <v>88</v>
      </c>
      <c r="L60" s="6">
        <v>8</v>
      </c>
      <c r="M60" s="14"/>
    </row>
    <row r="61" spans="1:13">
      <c r="A61" s="6" t="s">
        <v>189</v>
      </c>
      <c r="B61" s="6" t="s">
        <v>190</v>
      </c>
      <c r="C61" s="6" t="s">
        <v>167</v>
      </c>
      <c r="D61" s="6" t="s">
        <v>20</v>
      </c>
      <c r="E61" s="6" t="s">
        <v>191</v>
      </c>
      <c r="F61" s="6">
        <v>91</v>
      </c>
      <c r="G61" s="6">
        <f>F61*0.6</f>
        <v>54.6</v>
      </c>
      <c r="H61" s="6">
        <v>4</v>
      </c>
      <c r="I61" s="6">
        <v>82.6</v>
      </c>
      <c r="J61" s="6">
        <f>I61*0.4</f>
        <v>33.04</v>
      </c>
      <c r="K61" s="6">
        <f>G61+J61</f>
        <v>87.64</v>
      </c>
      <c r="L61" s="6">
        <v>9</v>
      </c>
      <c r="M61" s="15"/>
    </row>
    <row r="62" spans="1:13">
      <c r="A62" s="7" t="s">
        <v>192</v>
      </c>
      <c r="B62" s="7" t="s">
        <v>193</v>
      </c>
      <c r="C62" s="7" t="s">
        <v>194</v>
      </c>
      <c r="D62" s="7" t="s">
        <v>20</v>
      </c>
      <c r="E62" s="7" t="s">
        <v>195</v>
      </c>
      <c r="F62" s="7">
        <v>99</v>
      </c>
      <c r="G62" s="7">
        <f>F62*0.6</f>
        <v>59.4</v>
      </c>
      <c r="H62" s="7">
        <v>2</v>
      </c>
      <c r="I62" s="7">
        <v>89.8</v>
      </c>
      <c r="J62" s="7">
        <f>I62*0.4</f>
        <v>35.92</v>
      </c>
      <c r="K62" s="7">
        <f>G62+J62</f>
        <v>95.32</v>
      </c>
      <c r="L62" s="7">
        <v>1</v>
      </c>
      <c r="M62" s="17">
        <v>5</v>
      </c>
    </row>
    <row r="63" spans="1:13">
      <c r="A63" s="7" t="s">
        <v>196</v>
      </c>
      <c r="B63" s="7" t="s">
        <v>197</v>
      </c>
      <c r="C63" s="7" t="s">
        <v>194</v>
      </c>
      <c r="D63" s="7" t="s">
        <v>20</v>
      </c>
      <c r="E63" s="7" t="s">
        <v>198</v>
      </c>
      <c r="F63" s="7">
        <v>100</v>
      </c>
      <c r="G63" s="7">
        <f>F63*0.6</f>
        <v>60</v>
      </c>
      <c r="H63" s="7">
        <v>1</v>
      </c>
      <c r="I63" s="7">
        <v>87.2</v>
      </c>
      <c r="J63" s="7">
        <f>I63*0.4</f>
        <v>34.88</v>
      </c>
      <c r="K63" s="7">
        <f>G63+J63</f>
        <v>94.88</v>
      </c>
      <c r="L63" s="7">
        <v>2</v>
      </c>
      <c r="M63" s="14"/>
    </row>
    <row r="64" spans="1:13">
      <c r="A64" s="7" t="s">
        <v>199</v>
      </c>
      <c r="B64" s="7" t="s">
        <v>200</v>
      </c>
      <c r="C64" s="7" t="s">
        <v>194</v>
      </c>
      <c r="D64" s="7" t="s">
        <v>20</v>
      </c>
      <c r="E64" s="7" t="s">
        <v>201</v>
      </c>
      <c r="F64" s="7">
        <v>94</v>
      </c>
      <c r="G64" s="7">
        <f>F64*0.6</f>
        <v>56.4</v>
      </c>
      <c r="H64" s="7">
        <v>5</v>
      </c>
      <c r="I64" s="7">
        <v>90.4</v>
      </c>
      <c r="J64" s="7">
        <f>I64*0.4</f>
        <v>36.16</v>
      </c>
      <c r="K64" s="7">
        <f>G64+J64</f>
        <v>92.56</v>
      </c>
      <c r="L64" s="7">
        <v>3</v>
      </c>
      <c r="M64" s="14"/>
    </row>
    <row r="65" spans="1:13">
      <c r="A65" s="7" t="s">
        <v>202</v>
      </c>
      <c r="B65" s="7" t="s">
        <v>203</v>
      </c>
      <c r="C65" s="7" t="s">
        <v>194</v>
      </c>
      <c r="D65" s="7" t="s">
        <v>20</v>
      </c>
      <c r="E65" s="7" t="s">
        <v>204</v>
      </c>
      <c r="F65" s="7">
        <v>91</v>
      </c>
      <c r="G65" s="7">
        <f>F65*0.6</f>
        <v>54.6</v>
      </c>
      <c r="H65" s="7">
        <v>8</v>
      </c>
      <c r="I65" s="7">
        <v>92.8</v>
      </c>
      <c r="J65" s="7">
        <f>I65*0.4</f>
        <v>37.12</v>
      </c>
      <c r="K65" s="7">
        <f>G65+J65</f>
        <v>91.72</v>
      </c>
      <c r="L65" s="7">
        <v>4</v>
      </c>
      <c r="M65" s="14"/>
    </row>
    <row r="66" spans="1:13">
      <c r="A66" s="7" t="s">
        <v>105</v>
      </c>
      <c r="B66" s="7" t="s">
        <v>205</v>
      </c>
      <c r="C66" s="7" t="s">
        <v>194</v>
      </c>
      <c r="D66" s="7" t="s">
        <v>20</v>
      </c>
      <c r="E66" s="7" t="s">
        <v>206</v>
      </c>
      <c r="F66" s="7">
        <v>97</v>
      </c>
      <c r="G66" s="7">
        <f>F66*0.6</f>
        <v>58.2</v>
      </c>
      <c r="H66" s="7">
        <v>4</v>
      </c>
      <c r="I66" s="7">
        <v>83.2</v>
      </c>
      <c r="J66" s="7">
        <f>I66*0.4</f>
        <v>33.28</v>
      </c>
      <c r="K66" s="7">
        <f>G66+J66</f>
        <v>91.48</v>
      </c>
      <c r="L66" s="7">
        <v>5</v>
      </c>
      <c r="M66" s="14"/>
    </row>
    <row r="67" spans="1:13">
      <c r="A67" s="7" t="s">
        <v>207</v>
      </c>
      <c r="B67" s="7" t="s">
        <v>208</v>
      </c>
      <c r="C67" s="7" t="s">
        <v>194</v>
      </c>
      <c r="D67" s="7" t="s">
        <v>20</v>
      </c>
      <c r="E67" s="7" t="s">
        <v>209</v>
      </c>
      <c r="F67" s="7">
        <v>84</v>
      </c>
      <c r="G67" s="7">
        <f>F67*0.6</f>
        <v>50.4</v>
      </c>
      <c r="H67" s="7">
        <v>3</v>
      </c>
      <c r="I67" s="7">
        <v>90.2</v>
      </c>
      <c r="J67" s="7">
        <f>I67*0.4</f>
        <v>36.08</v>
      </c>
      <c r="K67" s="7">
        <f>G67+J67</f>
        <v>86.48</v>
      </c>
      <c r="L67" s="7">
        <v>6</v>
      </c>
      <c r="M67" s="14"/>
    </row>
    <row r="68" spans="1:13">
      <c r="A68" s="7" t="s">
        <v>210</v>
      </c>
      <c r="B68" s="7" t="s">
        <v>211</v>
      </c>
      <c r="C68" s="7" t="s">
        <v>194</v>
      </c>
      <c r="D68" s="7" t="s">
        <v>20</v>
      </c>
      <c r="E68" s="7" t="s">
        <v>212</v>
      </c>
      <c r="F68" s="7">
        <v>82</v>
      </c>
      <c r="G68" s="7">
        <f>F68*0.6</f>
        <v>49.2</v>
      </c>
      <c r="H68" s="7">
        <v>7</v>
      </c>
      <c r="I68" s="7">
        <v>85.4</v>
      </c>
      <c r="J68" s="7">
        <f>I68*0.4</f>
        <v>34.16</v>
      </c>
      <c r="K68" s="7">
        <f>G68+J68</f>
        <v>83.36</v>
      </c>
      <c r="L68" s="7">
        <v>7</v>
      </c>
      <c r="M68" s="14"/>
    </row>
    <row r="69" spans="1:13">
      <c r="A69" s="7" t="s">
        <v>213</v>
      </c>
      <c r="B69" s="7" t="s">
        <v>214</v>
      </c>
      <c r="C69" s="7" t="s">
        <v>194</v>
      </c>
      <c r="D69" s="7" t="s">
        <v>20</v>
      </c>
      <c r="E69" s="7" t="s">
        <v>215</v>
      </c>
      <c r="F69" s="7">
        <v>80</v>
      </c>
      <c r="G69" s="7">
        <f>F69*0.6</f>
        <v>48</v>
      </c>
      <c r="H69" s="7">
        <v>6</v>
      </c>
      <c r="I69" s="7">
        <v>85.8</v>
      </c>
      <c r="J69" s="7">
        <f>I69*0.4</f>
        <v>34.32</v>
      </c>
      <c r="K69" s="7">
        <f>G69+J69</f>
        <v>82.32</v>
      </c>
      <c r="L69" s="7">
        <v>8</v>
      </c>
      <c r="M69" s="15"/>
    </row>
    <row r="70" spans="1:13">
      <c r="A70" s="5" t="s">
        <v>216</v>
      </c>
      <c r="B70" s="5" t="s">
        <v>217</v>
      </c>
      <c r="C70" s="5" t="s">
        <v>218</v>
      </c>
      <c r="D70" s="5" t="s">
        <v>20</v>
      </c>
      <c r="E70" s="5" t="s">
        <v>219</v>
      </c>
      <c r="F70" s="5">
        <v>100</v>
      </c>
      <c r="G70" s="5">
        <f>F70*0.6</f>
        <v>60</v>
      </c>
      <c r="H70" s="5">
        <v>2</v>
      </c>
      <c r="I70" s="5">
        <v>88.6</v>
      </c>
      <c r="J70" s="5">
        <f>I70*0.4</f>
        <v>35.44</v>
      </c>
      <c r="K70" s="5">
        <f>G70+J70</f>
        <v>95.44</v>
      </c>
      <c r="L70" s="5">
        <v>1</v>
      </c>
      <c r="M70" s="13">
        <v>5</v>
      </c>
    </row>
    <row r="71" spans="1:13">
      <c r="A71" s="5" t="s">
        <v>220</v>
      </c>
      <c r="B71" s="5" t="s">
        <v>221</v>
      </c>
      <c r="C71" s="5" t="s">
        <v>218</v>
      </c>
      <c r="D71" s="5" t="s">
        <v>20</v>
      </c>
      <c r="E71" s="5" t="s">
        <v>222</v>
      </c>
      <c r="F71" s="5">
        <v>95</v>
      </c>
      <c r="G71" s="5">
        <f>F71*0.6</f>
        <v>57</v>
      </c>
      <c r="H71" s="5">
        <v>6</v>
      </c>
      <c r="I71" s="5">
        <v>91.8</v>
      </c>
      <c r="J71" s="5">
        <f>I71*0.4</f>
        <v>36.72</v>
      </c>
      <c r="K71" s="5">
        <f>G71+J71</f>
        <v>93.72</v>
      </c>
      <c r="L71" s="5">
        <v>2</v>
      </c>
      <c r="M71" s="14"/>
    </row>
    <row r="72" spans="1:13">
      <c r="A72" s="5" t="s">
        <v>53</v>
      </c>
      <c r="B72" s="5" t="s">
        <v>223</v>
      </c>
      <c r="C72" s="5" t="s">
        <v>218</v>
      </c>
      <c r="D72" s="5" t="s">
        <v>20</v>
      </c>
      <c r="E72" s="5" t="s">
        <v>224</v>
      </c>
      <c r="F72" s="5">
        <v>98</v>
      </c>
      <c r="G72" s="5">
        <f>F72*0.6</f>
        <v>58.8</v>
      </c>
      <c r="H72" s="5">
        <v>7</v>
      </c>
      <c r="I72" s="5">
        <v>86.6</v>
      </c>
      <c r="J72" s="5">
        <f>I72*0.4</f>
        <v>34.64</v>
      </c>
      <c r="K72" s="5">
        <f>G72+J72</f>
        <v>93.44</v>
      </c>
      <c r="L72" s="5">
        <v>3</v>
      </c>
      <c r="M72" s="14"/>
    </row>
    <row r="73" spans="1:13">
      <c r="A73" s="5" t="s">
        <v>225</v>
      </c>
      <c r="B73" s="5" t="s">
        <v>226</v>
      </c>
      <c r="C73" s="5" t="s">
        <v>218</v>
      </c>
      <c r="D73" s="5" t="s">
        <v>20</v>
      </c>
      <c r="E73" s="5" t="s">
        <v>227</v>
      </c>
      <c r="F73" s="5">
        <v>94</v>
      </c>
      <c r="G73" s="5">
        <f>F73*0.6</f>
        <v>56.4</v>
      </c>
      <c r="H73" s="5">
        <v>1</v>
      </c>
      <c r="I73" s="5">
        <v>89</v>
      </c>
      <c r="J73" s="5">
        <f>I73*0.4</f>
        <v>35.6</v>
      </c>
      <c r="K73" s="5">
        <f>G73+J73</f>
        <v>92</v>
      </c>
      <c r="L73" s="5">
        <v>4</v>
      </c>
      <c r="M73" s="14"/>
    </row>
    <row r="74" spans="1:13">
      <c r="A74" s="5" t="s">
        <v>228</v>
      </c>
      <c r="B74" s="5" t="s">
        <v>229</v>
      </c>
      <c r="C74" s="5" t="s">
        <v>218</v>
      </c>
      <c r="D74" s="5" t="s">
        <v>20</v>
      </c>
      <c r="E74" s="5" t="s">
        <v>230</v>
      </c>
      <c r="F74" s="5">
        <v>100</v>
      </c>
      <c r="G74" s="5">
        <f>F74*0.6</f>
        <v>60</v>
      </c>
      <c r="H74" s="5">
        <v>5</v>
      </c>
      <c r="I74" s="5">
        <v>78.8</v>
      </c>
      <c r="J74" s="5">
        <f>I74*0.4</f>
        <v>31.52</v>
      </c>
      <c r="K74" s="5">
        <f>G74+J74</f>
        <v>91.52</v>
      </c>
      <c r="L74" s="5">
        <v>5</v>
      </c>
      <c r="M74" s="14"/>
    </row>
    <row r="75" spans="1:13">
      <c r="A75" s="5" t="s">
        <v>231</v>
      </c>
      <c r="B75" s="5" t="s">
        <v>232</v>
      </c>
      <c r="C75" s="5" t="s">
        <v>218</v>
      </c>
      <c r="D75" s="5" t="s">
        <v>20</v>
      </c>
      <c r="E75" s="5" t="s">
        <v>233</v>
      </c>
      <c r="F75" s="5">
        <v>94</v>
      </c>
      <c r="G75" s="5">
        <f>F75*0.6</f>
        <v>56.4</v>
      </c>
      <c r="H75" s="5">
        <v>3</v>
      </c>
      <c r="I75" s="5">
        <v>84.2</v>
      </c>
      <c r="J75" s="5">
        <f>I75*0.4</f>
        <v>33.68</v>
      </c>
      <c r="K75" s="5">
        <f>G75+J75</f>
        <v>90.08</v>
      </c>
      <c r="L75" s="5">
        <v>6</v>
      </c>
      <c r="M75" s="14"/>
    </row>
    <row r="76" spans="1:13">
      <c r="A76" s="5" t="s">
        <v>234</v>
      </c>
      <c r="B76" s="5" t="s">
        <v>235</v>
      </c>
      <c r="C76" s="5" t="s">
        <v>218</v>
      </c>
      <c r="D76" s="5" t="s">
        <v>20</v>
      </c>
      <c r="E76" s="5" t="s">
        <v>236</v>
      </c>
      <c r="F76" s="5">
        <v>94</v>
      </c>
      <c r="G76" s="5">
        <f>F76*0.6</f>
        <v>56.4</v>
      </c>
      <c r="H76" s="5">
        <v>4</v>
      </c>
      <c r="I76" s="5">
        <v>82.4</v>
      </c>
      <c r="J76" s="5">
        <f>I76*0.4</f>
        <v>32.96</v>
      </c>
      <c r="K76" s="5">
        <f>G76+J76</f>
        <v>89.36</v>
      </c>
      <c r="L76" s="5">
        <v>7</v>
      </c>
      <c r="M76" s="14"/>
    </row>
    <row r="77" spans="1:13">
      <c r="A77" s="5" t="s">
        <v>237</v>
      </c>
      <c r="B77" s="5" t="s">
        <v>238</v>
      </c>
      <c r="C77" s="5" t="s">
        <v>218</v>
      </c>
      <c r="D77" s="5" t="s">
        <v>20</v>
      </c>
      <c r="E77" s="5" t="s">
        <v>239</v>
      </c>
      <c r="F77" s="5">
        <v>100</v>
      </c>
      <c r="G77" s="5">
        <f>F77*0.6</f>
        <v>60</v>
      </c>
      <c r="H77" s="5">
        <v>8</v>
      </c>
      <c r="I77" s="5">
        <v>0</v>
      </c>
      <c r="J77" s="5">
        <f>I77*0.4</f>
        <v>0</v>
      </c>
      <c r="K77" s="5">
        <f>G77+J77</f>
        <v>60</v>
      </c>
      <c r="L77" s="5">
        <v>8</v>
      </c>
      <c r="M77" s="15"/>
    </row>
    <row r="78" spans="1:13">
      <c r="A78" s="6" t="s">
        <v>240</v>
      </c>
      <c r="B78" s="6" t="s">
        <v>241</v>
      </c>
      <c r="C78" s="6" t="s">
        <v>242</v>
      </c>
      <c r="D78" s="6" t="s">
        <v>20</v>
      </c>
      <c r="E78" s="6" t="s">
        <v>243</v>
      </c>
      <c r="F78" s="6">
        <v>99</v>
      </c>
      <c r="G78" s="6">
        <f>F78*0.6</f>
        <v>59.4</v>
      </c>
      <c r="H78" s="6">
        <v>2</v>
      </c>
      <c r="I78" s="6">
        <v>85.4</v>
      </c>
      <c r="J78" s="6">
        <f>I78*0.4</f>
        <v>34.16</v>
      </c>
      <c r="K78" s="6">
        <f>G78+J78</f>
        <v>93.56</v>
      </c>
      <c r="L78" s="6">
        <v>1</v>
      </c>
      <c r="M78" s="16">
        <v>3</v>
      </c>
    </row>
    <row r="79" spans="1:13">
      <c r="A79" s="6" t="s">
        <v>244</v>
      </c>
      <c r="B79" s="6" t="s">
        <v>245</v>
      </c>
      <c r="C79" s="6" t="s">
        <v>242</v>
      </c>
      <c r="D79" s="6" t="s">
        <v>20</v>
      </c>
      <c r="E79" s="6" t="s">
        <v>246</v>
      </c>
      <c r="F79" s="6">
        <v>97</v>
      </c>
      <c r="G79" s="6">
        <f>F79*0.6</f>
        <v>58.2</v>
      </c>
      <c r="H79" s="6">
        <v>4</v>
      </c>
      <c r="I79" s="6">
        <v>85.8</v>
      </c>
      <c r="J79" s="6">
        <f>I79*0.4</f>
        <v>34.32</v>
      </c>
      <c r="K79" s="6">
        <f>G79+J79</f>
        <v>92.52</v>
      </c>
      <c r="L79" s="6">
        <v>2</v>
      </c>
      <c r="M79" s="14"/>
    </row>
    <row r="80" spans="1:13">
      <c r="A80" s="6" t="s">
        <v>186</v>
      </c>
      <c r="B80" s="6" t="s">
        <v>247</v>
      </c>
      <c r="C80" s="6" t="s">
        <v>242</v>
      </c>
      <c r="D80" s="6" t="s">
        <v>20</v>
      </c>
      <c r="E80" s="6" t="s">
        <v>111</v>
      </c>
      <c r="F80" s="6">
        <v>93</v>
      </c>
      <c r="G80" s="6">
        <f>F80*0.6</f>
        <v>55.8</v>
      </c>
      <c r="H80" s="6">
        <v>5</v>
      </c>
      <c r="I80" s="6">
        <v>89.8</v>
      </c>
      <c r="J80" s="6">
        <f>I80*0.4</f>
        <v>35.92</v>
      </c>
      <c r="K80" s="6">
        <f>G80+J80</f>
        <v>91.72</v>
      </c>
      <c r="L80" s="6">
        <v>3</v>
      </c>
      <c r="M80" s="14"/>
    </row>
    <row r="81" spans="1:13">
      <c r="A81" s="6" t="s">
        <v>248</v>
      </c>
      <c r="B81" s="6" t="s">
        <v>249</v>
      </c>
      <c r="C81" s="6" t="s">
        <v>242</v>
      </c>
      <c r="D81" s="6" t="s">
        <v>20</v>
      </c>
      <c r="E81" s="6" t="s">
        <v>250</v>
      </c>
      <c r="F81" s="6">
        <v>100</v>
      </c>
      <c r="G81" s="6">
        <f>F81*0.6</f>
        <v>60</v>
      </c>
      <c r="H81" s="6">
        <v>1</v>
      </c>
      <c r="I81" s="6">
        <v>79</v>
      </c>
      <c r="J81" s="6">
        <f>I81*0.4</f>
        <v>31.6</v>
      </c>
      <c r="K81" s="6">
        <f>G81+J81</f>
        <v>91.6</v>
      </c>
      <c r="L81" s="6">
        <v>4</v>
      </c>
      <c r="M81" s="14"/>
    </row>
    <row r="82" spans="1:13">
      <c r="A82" s="6" t="s">
        <v>251</v>
      </c>
      <c r="B82" s="6" t="s">
        <v>252</v>
      </c>
      <c r="C82" s="6" t="s">
        <v>242</v>
      </c>
      <c r="D82" s="6" t="s">
        <v>20</v>
      </c>
      <c r="E82" s="6" t="s">
        <v>253</v>
      </c>
      <c r="F82" s="6">
        <v>84</v>
      </c>
      <c r="G82" s="6">
        <f t="shared" ref="G80:G92" si="3">F82*0.6</f>
        <v>50.4</v>
      </c>
      <c r="H82" s="6">
        <v>3</v>
      </c>
      <c r="I82" s="6">
        <v>80.8</v>
      </c>
      <c r="J82" s="6">
        <f t="shared" ref="J80:J92" si="4">I82*0.4</f>
        <v>32.32</v>
      </c>
      <c r="K82" s="6">
        <f>G82+J82</f>
        <v>82.72</v>
      </c>
      <c r="L82" s="6">
        <v>5</v>
      </c>
      <c r="M82" s="15"/>
    </row>
    <row r="83" spans="1:13">
      <c r="A83" s="7" t="s">
        <v>254</v>
      </c>
      <c r="B83" s="7" t="s">
        <v>255</v>
      </c>
      <c r="C83" s="7" t="s">
        <v>256</v>
      </c>
      <c r="D83" s="7" t="s">
        <v>20</v>
      </c>
      <c r="E83" s="7" t="s">
        <v>257</v>
      </c>
      <c r="F83" s="7">
        <v>97</v>
      </c>
      <c r="G83" s="7">
        <f>F83*0.6</f>
        <v>58.2</v>
      </c>
      <c r="H83" s="7">
        <v>1</v>
      </c>
      <c r="I83" s="7">
        <v>86.4</v>
      </c>
      <c r="J83" s="7">
        <f>I83*0.4</f>
        <v>34.56</v>
      </c>
      <c r="K83" s="7">
        <f>G83+J83</f>
        <v>92.76</v>
      </c>
      <c r="L83" s="7">
        <v>1</v>
      </c>
      <c r="M83" s="17">
        <v>3</v>
      </c>
    </row>
    <row r="84" spans="1:13">
      <c r="A84" s="7" t="s">
        <v>183</v>
      </c>
      <c r="B84" s="7" t="s">
        <v>258</v>
      </c>
      <c r="C84" s="7" t="s">
        <v>256</v>
      </c>
      <c r="D84" s="7" t="s">
        <v>20</v>
      </c>
      <c r="E84" s="7" t="s">
        <v>259</v>
      </c>
      <c r="F84" s="7">
        <v>97</v>
      </c>
      <c r="G84" s="7">
        <f>F84*0.6</f>
        <v>58.2</v>
      </c>
      <c r="H84" s="7">
        <v>2</v>
      </c>
      <c r="I84" s="7">
        <v>85</v>
      </c>
      <c r="J84" s="7">
        <f>I84*0.4</f>
        <v>34</v>
      </c>
      <c r="K84" s="7">
        <f>G84+J84</f>
        <v>92.2</v>
      </c>
      <c r="L84" s="7">
        <v>2</v>
      </c>
      <c r="M84" s="14"/>
    </row>
    <row r="85" spans="1:13">
      <c r="A85" s="7" t="s">
        <v>260</v>
      </c>
      <c r="B85" s="7" t="s">
        <v>261</v>
      </c>
      <c r="C85" s="7" t="s">
        <v>256</v>
      </c>
      <c r="D85" s="7" t="s">
        <v>20</v>
      </c>
      <c r="E85" s="7" t="s">
        <v>262</v>
      </c>
      <c r="F85" s="7">
        <v>95</v>
      </c>
      <c r="G85" s="7">
        <f t="shared" si="3"/>
        <v>57</v>
      </c>
      <c r="H85" s="7">
        <v>4</v>
      </c>
      <c r="I85" s="7">
        <v>77.8</v>
      </c>
      <c r="J85" s="7">
        <f t="shared" si="4"/>
        <v>31.12</v>
      </c>
      <c r="K85" s="7">
        <f t="shared" ref="K83:K92" si="5">G85+J85</f>
        <v>88.12</v>
      </c>
      <c r="L85" s="7">
        <v>3</v>
      </c>
      <c r="M85" s="14"/>
    </row>
    <row r="86" spans="1:13">
      <c r="A86" s="7" t="s">
        <v>263</v>
      </c>
      <c r="B86" s="7" t="s">
        <v>252</v>
      </c>
      <c r="C86" s="7" t="s">
        <v>256</v>
      </c>
      <c r="D86" s="7" t="s">
        <v>20</v>
      </c>
      <c r="E86" s="7" t="s">
        <v>264</v>
      </c>
      <c r="F86" s="7">
        <v>90</v>
      </c>
      <c r="G86" s="7">
        <f t="shared" si="3"/>
        <v>54</v>
      </c>
      <c r="H86" s="7">
        <v>3</v>
      </c>
      <c r="I86" s="7">
        <v>78.8</v>
      </c>
      <c r="J86" s="7">
        <f t="shared" si="4"/>
        <v>31.52</v>
      </c>
      <c r="K86" s="7">
        <f t="shared" si="5"/>
        <v>85.52</v>
      </c>
      <c r="L86" s="7">
        <v>4</v>
      </c>
      <c r="M86" s="14"/>
    </row>
    <row r="87" spans="1:13">
      <c r="A87" s="7" t="s">
        <v>265</v>
      </c>
      <c r="B87" s="7" t="s">
        <v>266</v>
      </c>
      <c r="C87" s="7" t="s">
        <v>256</v>
      </c>
      <c r="D87" s="7" t="s">
        <v>20</v>
      </c>
      <c r="E87" s="7" t="s">
        <v>267</v>
      </c>
      <c r="F87" s="7">
        <v>78</v>
      </c>
      <c r="G87" s="7">
        <f t="shared" si="3"/>
        <v>46.8</v>
      </c>
      <c r="H87" s="7">
        <v>5</v>
      </c>
      <c r="I87" s="7">
        <v>83.8</v>
      </c>
      <c r="J87" s="7">
        <f t="shared" si="4"/>
        <v>33.52</v>
      </c>
      <c r="K87" s="7">
        <f t="shared" si="5"/>
        <v>80.32</v>
      </c>
      <c r="L87" s="7">
        <v>5</v>
      </c>
      <c r="M87" s="15"/>
    </row>
    <row r="88" spans="1:13">
      <c r="A88" s="5" t="s">
        <v>268</v>
      </c>
      <c r="B88" s="5" t="s">
        <v>269</v>
      </c>
      <c r="C88" s="5" t="s">
        <v>270</v>
      </c>
      <c r="D88" s="5" t="s">
        <v>20</v>
      </c>
      <c r="E88" s="5" t="s">
        <v>271</v>
      </c>
      <c r="F88" s="5">
        <v>100</v>
      </c>
      <c r="G88" s="5">
        <f t="shared" si="3"/>
        <v>60</v>
      </c>
      <c r="H88" s="5">
        <v>4</v>
      </c>
      <c r="I88" s="5">
        <v>88.4</v>
      </c>
      <c r="J88" s="5">
        <f t="shared" si="4"/>
        <v>35.36</v>
      </c>
      <c r="K88" s="5">
        <f t="shared" si="5"/>
        <v>95.36</v>
      </c>
      <c r="L88" s="5">
        <v>1</v>
      </c>
      <c r="M88" s="13">
        <v>3</v>
      </c>
    </row>
    <row r="89" spans="1:13">
      <c r="A89" s="5" t="s">
        <v>272</v>
      </c>
      <c r="B89" s="5" t="s">
        <v>273</v>
      </c>
      <c r="C89" s="5" t="s">
        <v>270</v>
      </c>
      <c r="D89" s="5" t="s">
        <v>20</v>
      </c>
      <c r="E89" s="5" t="s">
        <v>274</v>
      </c>
      <c r="F89" s="5">
        <v>97</v>
      </c>
      <c r="G89" s="5">
        <f t="shared" si="3"/>
        <v>58.2</v>
      </c>
      <c r="H89" s="5">
        <v>1</v>
      </c>
      <c r="I89" s="5">
        <v>84.4</v>
      </c>
      <c r="J89" s="5">
        <f t="shared" si="4"/>
        <v>33.76</v>
      </c>
      <c r="K89" s="5">
        <f t="shared" si="5"/>
        <v>91.96</v>
      </c>
      <c r="L89" s="5">
        <v>2</v>
      </c>
      <c r="M89" s="14"/>
    </row>
    <row r="90" spans="1:13">
      <c r="A90" s="5" t="s">
        <v>275</v>
      </c>
      <c r="B90" s="5" t="s">
        <v>276</v>
      </c>
      <c r="C90" s="5" t="s">
        <v>270</v>
      </c>
      <c r="D90" s="5" t="s">
        <v>20</v>
      </c>
      <c r="E90" s="5" t="s">
        <v>277</v>
      </c>
      <c r="F90" s="5">
        <v>93</v>
      </c>
      <c r="G90" s="5">
        <f>F90*0.6</f>
        <v>55.8</v>
      </c>
      <c r="H90" s="5">
        <v>2</v>
      </c>
      <c r="I90" s="5">
        <v>78</v>
      </c>
      <c r="J90" s="5">
        <f>I90*0.4</f>
        <v>31.2</v>
      </c>
      <c r="K90" s="5">
        <f>G90+J90</f>
        <v>87</v>
      </c>
      <c r="L90" s="5">
        <v>3</v>
      </c>
      <c r="M90" s="14"/>
    </row>
    <row r="91" spans="1:13">
      <c r="A91" s="5" t="s">
        <v>278</v>
      </c>
      <c r="B91" s="5" t="s">
        <v>279</v>
      </c>
      <c r="C91" s="5" t="s">
        <v>270</v>
      </c>
      <c r="D91" s="5" t="s">
        <v>20</v>
      </c>
      <c r="E91" s="5" t="s">
        <v>280</v>
      </c>
      <c r="F91" s="5">
        <v>90</v>
      </c>
      <c r="G91" s="5">
        <f>F91*0.6</f>
        <v>54</v>
      </c>
      <c r="H91" s="5">
        <v>5</v>
      </c>
      <c r="I91" s="5">
        <v>82.4</v>
      </c>
      <c r="J91" s="5">
        <f>I91*0.4</f>
        <v>32.96</v>
      </c>
      <c r="K91" s="5">
        <f>G91+J91</f>
        <v>86.96</v>
      </c>
      <c r="L91" s="5">
        <v>4</v>
      </c>
      <c r="M91" s="14"/>
    </row>
    <row r="92" spans="1:13">
      <c r="A92" s="5" t="s">
        <v>281</v>
      </c>
      <c r="B92" s="5" t="s">
        <v>282</v>
      </c>
      <c r="C92" s="5" t="s">
        <v>270</v>
      </c>
      <c r="D92" s="5" t="s">
        <v>20</v>
      </c>
      <c r="E92" s="5" t="s">
        <v>283</v>
      </c>
      <c r="F92" s="5">
        <v>94</v>
      </c>
      <c r="G92" s="5">
        <f>F92*0.6</f>
        <v>56.4</v>
      </c>
      <c r="H92" s="5">
        <v>3</v>
      </c>
      <c r="I92" s="5">
        <v>0</v>
      </c>
      <c r="J92" s="5">
        <f>I92*0.4</f>
        <v>0</v>
      </c>
      <c r="K92" s="5">
        <f>G92+J92</f>
        <v>56.4</v>
      </c>
      <c r="L92" s="5">
        <v>5</v>
      </c>
      <c r="M92" s="15"/>
    </row>
  </sheetData>
  <sortState ref="A45:L52">
    <sortCondition ref="K45:K52" descending="1"/>
  </sortState>
  <mergeCells count="23">
    <mergeCell ref="A1:M1"/>
    <mergeCell ref="K2:M2"/>
    <mergeCell ref="C3:D3"/>
    <mergeCell ref="E3:G3"/>
    <mergeCell ref="H3:J3"/>
    <mergeCell ref="A3:A4"/>
    <mergeCell ref="B3:B4"/>
    <mergeCell ref="K3:K4"/>
    <mergeCell ref="L3:L4"/>
    <mergeCell ref="M3:M4"/>
    <mergeCell ref="M5:M9"/>
    <mergeCell ref="M10:M14"/>
    <mergeCell ref="M15:M19"/>
    <mergeCell ref="M20:M31"/>
    <mergeCell ref="M32:M36"/>
    <mergeCell ref="M37:M44"/>
    <mergeCell ref="M45:M52"/>
    <mergeCell ref="M53:M61"/>
    <mergeCell ref="M62:M69"/>
    <mergeCell ref="M70:M77"/>
    <mergeCell ref="M78:M82"/>
    <mergeCell ref="M83:M87"/>
    <mergeCell ref="M88:M92"/>
  </mergeCells>
  <printOptions horizontalCentered="1"/>
  <pageMargins left="0.708333333333333" right="0.708333333333333" top="0.590277777777778" bottom="0.590277777777778" header="0.314583333333333" footer="0.314583333333333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2018-09-17T01:02:00Z</dcterms:created>
  <cp:lastPrinted>2018-09-19T07:50:00Z</cp:lastPrinted>
  <dcterms:modified xsi:type="dcterms:W3CDTF">2018-09-22T04:05:02Z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